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8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B19" i="61" s="1"/>
  <c r="AG19" i="14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B23" i="61" s="1"/>
  <c r="AG23" i="14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B31" i="61" s="1"/>
  <c r="AG31" i="14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B35" i="61" s="1"/>
  <c r="AG35" i="14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B39" i="61" s="1"/>
  <c r="AG39" i="14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B47" i="61" s="1"/>
  <c r="AG47" i="14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B51" i="61" s="1"/>
  <c r="AG51" i="14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B55" i="61" s="1"/>
  <c r="AG55" i="14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B67" i="61" s="1"/>
  <c r="AG67" i="14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B83" i="61" s="1"/>
  <c r="AG83" i="14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AA5" i="61" s="1"/>
  <c r="Z5" i="14"/>
  <c r="AA5"/>
  <c r="AB5"/>
  <c r="AC5"/>
  <c r="X6"/>
  <c r="Y6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Y10"/>
  <c r="Z10"/>
  <c r="AA10"/>
  <c r="AB10"/>
  <c r="AC10"/>
  <c r="X11"/>
  <c r="Y11"/>
  <c r="AA11" i="61" s="1"/>
  <c r="Z11" i="14"/>
  <c r="AA11"/>
  <c r="AB11"/>
  <c r="AC11"/>
  <c r="X12"/>
  <c r="Y12"/>
  <c r="Z12"/>
  <c r="AA12"/>
  <c r="AB12"/>
  <c r="AC12"/>
  <c r="X13"/>
  <c r="Y13"/>
  <c r="AA13" i="61" s="1"/>
  <c r="Z13" i="14"/>
  <c r="AA13"/>
  <c r="AB13"/>
  <c r="AC13"/>
  <c r="X14"/>
  <c r="Y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Y18"/>
  <c r="Z18"/>
  <c r="AA18"/>
  <c r="AB18"/>
  <c r="AC18"/>
  <c r="X19"/>
  <c r="Y19"/>
  <c r="AA19" i="61" s="1"/>
  <c r="Z19" i="14"/>
  <c r="AA19"/>
  <c r="AB19"/>
  <c r="AC19"/>
  <c r="X20"/>
  <c r="Y20"/>
  <c r="Z20"/>
  <c r="AA20"/>
  <c r="AB20"/>
  <c r="AC20"/>
  <c r="X21"/>
  <c r="Y21"/>
  <c r="AA21" i="61" s="1"/>
  <c r="Z21" i="14"/>
  <c r="AA21"/>
  <c r="AB21"/>
  <c r="AC21"/>
  <c r="X22"/>
  <c r="Y22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Y26"/>
  <c r="Z26"/>
  <c r="AA26"/>
  <c r="AB26"/>
  <c r="AC26"/>
  <c r="X27"/>
  <c r="Y27"/>
  <c r="AA27" i="61" s="1"/>
  <c r="Z27" i="14"/>
  <c r="AA27"/>
  <c r="AB27"/>
  <c r="AC27"/>
  <c r="X28"/>
  <c r="Y28"/>
  <c r="Z28"/>
  <c r="AA28"/>
  <c r="AB28"/>
  <c r="AC28"/>
  <c r="X29"/>
  <c r="Y29"/>
  <c r="AA29" i="61" s="1"/>
  <c r="Z29" i="14"/>
  <c r="AA29"/>
  <c r="AB29"/>
  <c r="AC29"/>
  <c r="X30"/>
  <c r="Y30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/>
  <c r="AB33"/>
  <c r="AC33"/>
  <c r="X34"/>
  <c r="Y34"/>
  <c r="Z34"/>
  <c r="AA34"/>
  <c r="AB34"/>
  <c r="AC34"/>
  <c r="X35"/>
  <c r="Y35"/>
  <c r="AA35" i="61" s="1"/>
  <c r="Z35" i="14"/>
  <c r="AA35"/>
  <c r="AB35"/>
  <c r="AC35"/>
  <c r="X36"/>
  <c r="Y36"/>
  <c r="Z36"/>
  <c r="AA36"/>
  <c r="AB36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Y42"/>
  <c r="Z42"/>
  <c r="AA42"/>
  <c r="AB42"/>
  <c r="AC42"/>
  <c r="X43"/>
  <c r="Y43"/>
  <c r="AA43" i="61" s="1"/>
  <c r="Z43" i="14"/>
  <c r="AA43"/>
  <c r="AB43"/>
  <c r="AC43"/>
  <c r="X44"/>
  <c r="Y44"/>
  <c r="Z44"/>
  <c r="AA44"/>
  <c r="AB44"/>
  <c r="AC44"/>
  <c r="X45"/>
  <c r="Y45"/>
  <c r="AA45" i="61" s="1"/>
  <c r="Z45" i="14"/>
  <c r="AA45"/>
  <c r="AB45"/>
  <c r="AC45"/>
  <c r="X46"/>
  <c r="Y46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/>
  <c r="AB49"/>
  <c r="AC49"/>
  <c r="X50"/>
  <c r="Y50"/>
  <c r="Z50"/>
  <c r="AA50"/>
  <c r="AB50"/>
  <c r="AC50"/>
  <c r="X51"/>
  <c r="Y51"/>
  <c r="AA51" i="61" s="1"/>
  <c r="Z51" i="14"/>
  <c r="AA51"/>
  <c r="AB51"/>
  <c r="AC51"/>
  <c r="X52"/>
  <c r="Y52"/>
  <c r="Z52"/>
  <c r="AA52"/>
  <c r="AB52"/>
  <c r="AC52"/>
  <c r="X53"/>
  <c r="Y53"/>
  <c r="AA53" i="61" s="1"/>
  <c r="Z53" i="14"/>
  <c r="AA53"/>
  <c r="AB53"/>
  <c r="AC53"/>
  <c r="X54"/>
  <c r="Y5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Y58"/>
  <c r="Z58"/>
  <c r="AA58"/>
  <c r="AB58"/>
  <c r="AC58"/>
  <c r="X59"/>
  <c r="Y59"/>
  <c r="AA59" i="61" s="1"/>
  <c r="Z59" i="14"/>
  <c r="AA59"/>
  <c r="AB59"/>
  <c r="AC59"/>
  <c r="X60"/>
  <c r="Y60"/>
  <c r="Z60"/>
  <c r="AA60"/>
  <c r="AB60"/>
  <c r="AC60"/>
  <c r="X61"/>
  <c r="Y61"/>
  <c r="AA61" i="61" s="1"/>
  <c r="Z61" i="14"/>
  <c r="AA61"/>
  <c r="AB61"/>
  <c r="AC61"/>
  <c r="X62"/>
  <c r="Y62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AA67" i="61" s="1"/>
  <c r="Z67" i="14"/>
  <c r="AA67"/>
  <c r="AB67"/>
  <c r="AC67"/>
  <c r="X68"/>
  <c r="Y68"/>
  <c r="Z68"/>
  <c r="AA68"/>
  <c r="AB68"/>
  <c r="AC68"/>
  <c r="X69"/>
  <c r="Y69"/>
  <c r="AA69" i="61" s="1"/>
  <c r="Z69" i="14"/>
  <c r="AA69"/>
  <c r="AB69"/>
  <c r="AC69"/>
  <c r="X70"/>
  <c r="Y70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Y74"/>
  <c r="Z74"/>
  <c r="AA74"/>
  <c r="AB74"/>
  <c r="AC74"/>
  <c r="X75"/>
  <c r="Y75"/>
  <c r="AA75" i="61" s="1"/>
  <c r="Z75" i="14"/>
  <c r="AA75"/>
  <c r="AB75"/>
  <c r="AC75"/>
  <c r="X76"/>
  <c r="Y76"/>
  <c r="Z76"/>
  <c r="AA76"/>
  <c r="AB76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Y82"/>
  <c r="Z82"/>
  <c r="AA82"/>
  <c r="AB82"/>
  <c r="AC82"/>
  <c r="X83"/>
  <c r="Y83"/>
  <c r="AA83" i="61" s="1"/>
  <c r="Z83" i="14"/>
  <c r="AA83"/>
  <c r="AB83"/>
  <c r="AC83"/>
  <c r="X84"/>
  <c r="Y84"/>
  <c r="Z84"/>
  <c r="AA84"/>
  <c r="AB84"/>
  <c r="AC84"/>
  <c r="X85"/>
  <c r="Y85"/>
  <c r="AA85" i="61" s="1"/>
  <c r="Z85" i="14"/>
  <c r="AA85"/>
  <c r="AB85"/>
  <c r="AC85"/>
  <c r="X86"/>
  <c r="Y86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AA91" i="61" s="1"/>
  <c r="Z91" i="14"/>
  <c r="AA91"/>
  <c r="AB91"/>
  <c r="AC91"/>
  <c r="X92"/>
  <c r="Y92"/>
  <c r="Z92"/>
  <c r="AA92"/>
  <c r="AB92"/>
  <c r="AA92" i="63" s="1"/>
  <c r="AC92" i="14"/>
  <c r="X93"/>
  <c r="Y93"/>
  <c r="AA93" i="61" s="1"/>
  <c r="Z93" i="14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Y98"/>
  <c r="Z98"/>
  <c r="AA98"/>
  <c r="AB98"/>
  <c r="AA98" i="63" s="1"/>
  <c r="AC98" i="14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Y7"/>
  <c r="Z7"/>
  <c r="AA7"/>
  <c r="AB7"/>
  <c r="Y8"/>
  <c r="Z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Y15"/>
  <c r="Z15"/>
  <c r="AA15"/>
  <c r="AB15"/>
  <c r="Y16"/>
  <c r="Z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Y23"/>
  <c r="Z23"/>
  <c r="AA23"/>
  <c r="AB23"/>
  <c r="Y24"/>
  <c r="Z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Y31"/>
  <c r="Z31"/>
  <c r="AA31"/>
  <c r="AB31"/>
  <c r="Y32"/>
  <c r="Z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Y39"/>
  <c r="Z39"/>
  <c r="AA39"/>
  <c r="AB39"/>
  <c r="Y40"/>
  <c r="Z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Y47"/>
  <c r="Z47"/>
  <c r="AA47"/>
  <c r="AB47"/>
  <c r="Y48"/>
  <c r="Z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Y55"/>
  <c r="Z55"/>
  <c r="AA55"/>
  <c r="AB55"/>
  <c r="Y56"/>
  <c r="Z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Y63"/>
  <c r="Z63"/>
  <c r="AA63"/>
  <c r="AB63"/>
  <c r="Y64"/>
  <c r="Z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Y71"/>
  <c r="Z71"/>
  <c r="AA71"/>
  <c r="AB71"/>
  <c r="Y72"/>
  <c r="Z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Y79"/>
  <c r="Z79"/>
  <c r="AA79"/>
  <c r="AB79"/>
  <c r="Y80"/>
  <c r="Z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B92"/>
  <c r="Y93"/>
  <c r="Z93"/>
  <c r="AA93"/>
  <c r="Y94"/>
  <c r="Z94"/>
  <c r="AA94"/>
  <c r="Y95"/>
  <c r="Z95"/>
  <c r="AA95"/>
  <c r="Y96"/>
  <c r="Z96"/>
  <c r="AB96"/>
  <c r="Y97"/>
  <c r="Z97"/>
  <c r="AA97"/>
  <c r="Y98"/>
  <c r="Z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Y6"/>
  <c r="Z6"/>
  <c r="AA6"/>
  <c r="Y7"/>
  <c r="Z7"/>
  <c r="AA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Y20"/>
  <c r="Z20"/>
  <c r="AA20"/>
  <c r="AB20"/>
  <c r="Y21"/>
  <c r="Z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B27"/>
  <c r="Y28"/>
  <c r="Z28"/>
  <c r="AA28"/>
  <c r="AB28"/>
  <c r="Y29"/>
  <c r="Z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Y36"/>
  <c r="Z36"/>
  <c r="AA36"/>
  <c r="AB36"/>
  <c r="Y37"/>
  <c r="Z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B43"/>
  <c r="Y44"/>
  <c r="Z44"/>
  <c r="AA44"/>
  <c r="AB44"/>
  <c r="Y45"/>
  <c r="Z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Y52"/>
  <c r="Z52"/>
  <c r="AA52"/>
  <c r="AB52"/>
  <c r="Y53"/>
  <c r="Z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B59"/>
  <c r="Y60"/>
  <c r="Z60"/>
  <c r="AA60"/>
  <c r="AB60"/>
  <c r="Y61"/>
  <c r="Z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Y68"/>
  <c r="Z68"/>
  <c r="AA68"/>
  <c r="AB68"/>
  <c r="Y69"/>
  <c r="Z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B75"/>
  <c r="Y76"/>
  <c r="Z76"/>
  <c r="AA76"/>
  <c r="AB76"/>
  <c r="Y77"/>
  <c r="Z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B91"/>
  <c r="Y92"/>
  <c r="Z92"/>
  <c r="AA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AL99" i="24" l="1"/>
  <c r="BM99" i="14"/>
  <c r="AO99" i="24"/>
  <c r="AB93" i="61"/>
  <c r="AB89"/>
  <c r="AB81"/>
  <c r="AB77"/>
  <c r="AB73"/>
  <c r="AB69"/>
  <c r="AA78" i="63"/>
  <c r="AA64"/>
  <c r="AA3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N90" s="1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N82" s="1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N58" s="1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N46" s="1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N42" s="1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N6" s="1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N95" s="1"/>
  <c r="M94"/>
  <c r="L94"/>
  <c r="K94"/>
  <c r="J94"/>
  <c r="I94"/>
  <c r="M93"/>
  <c r="L93"/>
  <c r="N93" s="1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N88" s="1"/>
  <c r="M87"/>
  <c r="L87"/>
  <c r="K87"/>
  <c r="J87"/>
  <c r="I87"/>
  <c r="N87" s="1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N79" s="1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N75" s="1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N7" s="1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N6" s="1"/>
  <c r="J6"/>
  <c r="I6"/>
  <c r="M5"/>
  <c r="L5"/>
  <c r="K5"/>
  <c r="J5"/>
  <c r="I5"/>
  <c r="M4"/>
  <c r="M99" s="1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N45" s="1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N13" s="1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F77" s="1"/>
  <c r="B78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F87" s="1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F15" s="1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F79" s="1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F17" s="1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F39" s="1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F49" s="1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F67" s="1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N92"/>
  <c r="U91"/>
  <c r="F91"/>
  <c r="U90"/>
  <c r="U89"/>
  <c r="N89"/>
  <c r="U88"/>
  <c r="N88"/>
  <c r="U87"/>
  <c r="F87"/>
  <c r="U86"/>
  <c r="N86"/>
  <c r="U85"/>
  <c r="N85"/>
  <c r="F85"/>
  <c r="U84"/>
  <c r="N84"/>
  <c r="U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F73"/>
  <c r="U72"/>
  <c r="N72"/>
  <c r="U71"/>
  <c r="F71"/>
  <c r="U70"/>
  <c r="U69"/>
  <c r="N69"/>
  <c r="U68"/>
  <c r="N68"/>
  <c r="U67"/>
  <c r="F67"/>
  <c r="U66"/>
  <c r="N66"/>
  <c r="F66"/>
  <c r="U65"/>
  <c r="N65"/>
  <c r="F65"/>
  <c r="U64"/>
  <c r="N64"/>
  <c r="U63"/>
  <c r="F63"/>
  <c r="U62"/>
  <c r="N62"/>
  <c r="U61"/>
  <c r="F61"/>
  <c r="U60"/>
  <c r="N60"/>
  <c r="F60"/>
  <c r="U59"/>
  <c r="U58"/>
  <c r="U57"/>
  <c r="N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F49"/>
  <c r="U48"/>
  <c r="N48"/>
  <c r="U47"/>
  <c r="F47"/>
  <c r="U46"/>
  <c r="U45"/>
  <c r="N45"/>
  <c r="F45"/>
  <c r="U44"/>
  <c r="N44"/>
  <c r="F44"/>
  <c r="U43"/>
  <c r="F43"/>
  <c r="U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U32"/>
  <c r="N32"/>
  <c r="U31"/>
  <c r="F31"/>
  <c r="U30"/>
  <c r="U29"/>
  <c r="N29"/>
  <c r="F29"/>
  <c r="U28"/>
  <c r="U27"/>
  <c r="F27"/>
  <c r="U26"/>
  <c r="N26"/>
  <c r="F26"/>
  <c r="U25"/>
  <c r="N25"/>
  <c r="F25"/>
  <c r="U24"/>
  <c r="N24"/>
  <c r="U23"/>
  <c r="F23"/>
  <c r="U22"/>
  <c r="N22"/>
  <c r="U21"/>
  <c r="F21"/>
  <c r="U20"/>
  <c r="N20"/>
  <c r="F20"/>
  <c r="U19"/>
  <c r="U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F9"/>
  <c r="U8"/>
  <c r="N8"/>
  <c r="U7"/>
  <c r="F7"/>
  <c r="U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F97"/>
  <c r="U96"/>
  <c r="U95"/>
  <c r="F95"/>
  <c r="U94"/>
  <c r="N94"/>
  <c r="F94"/>
  <c r="AD93"/>
  <c r="U93"/>
  <c r="F93"/>
  <c r="AD92"/>
  <c r="U92"/>
  <c r="U91"/>
  <c r="N91"/>
  <c r="F91"/>
  <c r="U90"/>
  <c r="AD89"/>
  <c r="U89"/>
  <c r="F89"/>
  <c r="U88"/>
  <c r="F88"/>
  <c r="U87"/>
  <c r="F87"/>
  <c r="U86"/>
  <c r="N86"/>
  <c r="AD85"/>
  <c r="U85"/>
  <c r="F85"/>
  <c r="U84"/>
  <c r="U83"/>
  <c r="F83"/>
  <c r="U82"/>
  <c r="N82"/>
  <c r="U81"/>
  <c r="N81"/>
  <c r="F81"/>
  <c r="U80"/>
  <c r="F80"/>
  <c r="U79"/>
  <c r="F79"/>
  <c r="AC78"/>
  <c r="U78"/>
  <c r="N78"/>
  <c r="U77"/>
  <c r="F77"/>
  <c r="U76"/>
  <c r="U75"/>
  <c r="F75"/>
  <c r="U74"/>
  <c r="N74"/>
  <c r="U73"/>
  <c r="F73"/>
  <c r="U72"/>
  <c r="U71"/>
  <c r="N71"/>
  <c r="F71"/>
  <c r="U70"/>
  <c r="F70"/>
  <c r="AD69"/>
  <c r="U69"/>
  <c r="N69"/>
  <c r="F69"/>
  <c r="U68"/>
  <c r="U67"/>
  <c r="N67"/>
  <c r="F67"/>
  <c r="AD66"/>
  <c r="U66"/>
  <c r="N66"/>
  <c r="AD65"/>
  <c r="U65"/>
  <c r="F65"/>
  <c r="U64"/>
  <c r="U63"/>
  <c r="N63"/>
  <c r="F63"/>
  <c r="AC62"/>
  <c r="U62"/>
  <c r="N62"/>
  <c r="U61"/>
  <c r="F61"/>
  <c r="U60"/>
  <c r="U59"/>
  <c r="N59"/>
  <c r="F59"/>
  <c r="U58"/>
  <c r="N58"/>
  <c r="U57"/>
  <c r="N57"/>
  <c r="F57"/>
  <c r="U56"/>
  <c r="F56"/>
  <c r="U55"/>
  <c r="N55"/>
  <c r="F55"/>
  <c r="U54"/>
  <c r="AD53"/>
  <c r="U53"/>
  <c r="F53"/>
  <c r="U52"/>
  <c r="U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A1"/>
  <c r="T99" i="61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N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U38"/>
  <c r="U37"/>
  <c r="F37"/>
  <c r="U36"/>
  <c r="U35"/>
  <c r="F35"/>
  <c r="U34"/>
  <c r="U33"/>
  <c r="U32"/>
  <c r="U31"/>
  <c r="F31"/>
  <c r="U30"/>
  <c r="U29"/>
  <c r="F29"/>
  <c r="U28"/>
  <c r="U27"/>
  <c r="F27"/>
  <c r="U26"/>
  <c r="U25"/>
  <c r="U24"/>
  <c r="F24"/>
  <c r="U23"/>
  <c r="F23"/>
  <c r="U22"/>
  <c r="F22"/>
  <c r="U21"/>
  <c r="F21"/>
  <c r="U20"/>
  <c r="F20"/>
  <c r="U19"/>
  <c r="F19"/>
  <c r="U18"/>
  <c r="F18"/>
  <c r="U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A1"/>
  <c r="T99" i="58"/>
  <c r="S99"/>
  <c r="R99"/>
  <c r="Q99"/>
  <c r="P99"/>
  <c r="U98"/>
  <c r="U97"/>
  <c r="F97"/>
  <c r="U96"/>
  <c r="U95"/>
  <c r="U94"/>
  <c r="F94"/>
  <c r="U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U20"/>
  <c r="U19"/>
  <c r="U18"/>
  <c r="U17"/>
  <c r="U16"/>
  <c r="F16"/>
  <c r="U15"/>
  <c r="F15"/>
  <c r="U14"/>
  <c r="F14"/>
  <c r="U13"/>
  <c r="U12"/>
  <c r="U11"/>
  <c r="F11"/>
  <c r="U10"/>
  <c r="U9"/>
  <c r="U8"/>
  <c r="U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U94"/>
  <c r="U93"/>
  <c r="F93"/>
  <c r="U92"/>
  <c r="U91"/>
  <c r="U90"/>
  <c r="U89"/>
  <c r="N89"/>
  <c r="F89"/>
  <c r="U88"/>
  <c r="U87"/>
  <c r="U86"/>
  <c r="U85"/>
  <c r="F85"/>
  <c r="U84"/>
  <c r="U83"/>
  <c r="U82"/>
  <c r="F82"/>
  <c r="U81"/>
  <c r="F81"/>
  <c r="U80"/>
  <c r="F80"/>
  <c r="U79"/>
  <c r="U78"/>
  <c r="U77"/>
  <c r="N77"/>
  <c r="U76"/>
  <c r="U75"/>
  <c r="F75"/>
  <c r="U74"/>
  <c r="U73"/>
  <c r="N73"/>
  <c r="F73"/>
  <c r="U72"/>
  <c r="U71"/>
  <c r="F71"/>
  <c r="U70"/>
  <c r="U69"/>
  <c r="N69"/>
  <c r="F69"/>
  <c r="U68"/>
  <c r="F68"/>
  <c r="U67"/>
  <c r="F67"/>
  <c r="U66"/>
  <c r="F66"/>
  <c r="U65"/>
  <c r="N65"/>
  <c r="F65"/>
  <c r="U64"/>
  <c r="U63"/>
  <c r="F63"/>
  <c r="U62"/>
  <c r="U61"/>
  <c r="N61"/>
  <c r="F61"/>
  <c r="U60"/>
  <c r="U59"/>
  <c r="F59"/>
  <c r="U58"/>
  <c r="U57"/>
  <c r="N57"/>
  <c r="F57"/>
  <c r="U56"/>
  <c r="U55"/>
  <c r="N55"/>
  <c r="F55"/>
  <c r="U54"/>
  <c r="F54"/>
  <c r="U53"/>
  <c r="N53"/>
  <c r="F53"/>
  <c r="U52"/>
  <c r="U51"/>
  <c r="F51"/>
  <c r="U50"/>
  <c r="U49"/>
  <c r="N49"/>
  <c r="F49"/>
  <c r="U48"/>
  <c r="U47"/>
  <c r="U46"/>
  <c r="U45"/>
  <c r="N45"/>
  <c r="F45"/>
  <c r="U44"/>
  <c r="U43"/>
  <c r="F43"/>
  <c r="U42"/>
  <c r="U41"/>
  <c r="N41"/>
  <c r="F41"/>
  <c r="U40"/>
  <c r="U39"/>
  <c r="F39"/>
  <c r="U38"/>
  <c r="U37"/>
  <c r="N37"/>
  <c r="F37"/>
  <c r="U36"/>
  <c r="F36"/>
  <c r="U35"/>
  <c r="F35"/>
  <c r="U34"/>
  <c r="F34"/>
  <c r="U33"/>
  <c r="N33"/>
  <c r="F33"/>
  <c r="U32"/>
  <c r="U31"/>
  <c r="F31"/>
  <c r="U30"/>
  <c r="U29"/>
  <c r="F29"/>
  <c r="U28"/>
  <c r="U27"/>
  <c r="F27"/>
  <c r="U26"/>
  <c r="U25"/>
  <c r="U24"/>
  <c r="F24"/>
  <c r="U23"/>
  <c r="F23"/>
  <c r="U22"/>
  <c r="F22"/>
  <c r="U21"/>
  <c r="F21"/>
  <c r="U20"/>
  <c r="F20"/>
  <c r="U19"/>
  <c r="U18"/>
  <c r="U17"/>
  <c r="F17"/>
  <c r="U16"/>
  <c r="U15"/>
  <c r="F15"/>
  <c r="U14"/>
  <c r="U13"/>
  <c r="F13"/>
  <c r="U12"/>
  <c r="U11"/>
  <c r="F11"/>
  <c r="U10"/>
  <c r="U9"/>
  <c r="F9"/>
  <c r="U8"/>
  <c r="U7"/>
  <c r="F7"/>
  <c r="U6"/>
  <c r="U5"/>
  <c r="F5"/>
  <c r="U4"/>
  <c r="U3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U97"/>
  <c r="N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U74"/>
  <c r="U73"/>
  <c r="N73"/>
  <c r="F73"/>
  <c r="U72"/>
  <c r="U71"/>
  <c r="F71"/>
  <c r="U70"/>
  <c r="U69"/>
  <c r="N69"/>
  <c r="F69"/>
  <c r="U68"/>
  <c r="F68"/>
  <c r="U67"/>
  <c r="U66"/>
  <c r="U65"/>
  <c r="F65"/>
  <c r="U64"/>
  <c r="U63"/>
  <c r="F63"/>
  <c r="U62"/>
  <c r="U61"/>
  <c r="U60"/>
  <c r="U59"/>
  <c r="F59"/>
  <c r="U58"/>
  <c r="U57"/>
  <c r="F57"/>
  <c r="U56"/>
  <c r="U55"/>
  <c r="F55"/>
  <c r="U54"/>
  <c r="U53"/>
  <c r="U52"/>
  <c r="U51"/>
  <c r="F51"/>
  <c r="U50"/>
  <c r="U49"/>
  <c r="U48"/>
  <c r="F48"/>
  <c r="U47"/>
  <c r="F47"/>
  <c r="U46"/>
  <c r="F46"/>
  <c r="U45"/>
  <c r="U44"/>
  <c r="U43"/>
  <c r="F43"/>
  <c r="U42"/>
  <c r="U41"/>
  <c r="F41"/>
  <c r="U40"/>
  <c r="U39"/>
  <c r="U38"/>
  <c r="U37"/>
  <c r="U36"/>
  <c r="U35"/>
  <c r="F35"/>
  <c r="U34"/>
  <c r="U33"/>
  <c r="F33"/>
  <c r="U32"/>
  <c r="U31"/>
  <c r="F31"/>
  <c r="U30"/>
  <c r="U29"/>
  <c r="U28"/>
  <c r="F28"/>
  <c r="U27"/>
  <c r="F27"/>
  <c r="U26"/>
  <c r="F26"/>
  <c r="U25"/>
  <c r="F25"/>
  <c r="U24"/>
  <c r="F24"/>
  <c r="U23"/>
  <c r="F23"/>
  <c r="U22"/>
  <c r="F22"/>
  <c r="U21"/>
  <c r="U20"/>
  <c r="U19"/>
  <c r="F19"/>
  <c r="U18"/>
  <c r="U17"/>
  <c r="U16"/>
  <c r="N16"/>
  <c r="U15"/>
  <c r="F15"/>
  <c r="U14"/>
  <c r="U13"/>
  <c r="U12"/>
  <c r="U11"/>
  <c r="F11"/>
  <c r="U10"/>
  <c r="U9"/>
  <c r="U8"/>
  <c r="U7"/>
  <c r="F7"/>
  <c r="U6"/>
  <c r="U5"/>
  <c r="N5"/>
  <c r="U4"/>
  <c r="U3"/>
  <c r="L99"/>
  <c r="A1"/>
  <c r="F8" i="62" l="1"/>
  <c r="F6"/>
  <c r="F92" i="63"/>
  <c r="F90"/>
  <c r="F88"/>
  <c r="F86"/>
  <c r="F84"/>
  <c r="F80"/>
  <c r="F78"/>
  <c r="F74"/>
  <c r="F72"/>
  <c r="F70"/>
  <c r="F68"/>
  <c r="F64"/>
  <c r="F62"/>
  <c r="F58"/>
  <c r="F56"/>
  <c r="F54"/>
  <c r="F50"/>
  <c r="F48"/>
  <c r="F46"/>
  <c r="F40"/>
  <c r="F38"/>
  <c r="F36"/>
  <c r="F34"/>
  <c r="F32"/>
  <c r="F30"/>
  <c r="F28"/>
  <c r="F24"/>
  <c r="F22"/>
  <c r="F18"/>
  <c r="F16"/>
  <c r="F14"/>
  <c r="F10"/>
  <c r="F8"/>
  <c r="F6"/>
  <c r="B99" i="61"/>
  <c r="F92" i="56"/>
  <c r="F47" i="57"/>
  <c r="F25"/>
  <c r="F19"/>
  <c r="F95" i="58"/>
  <c r="F93"/>
  <c r="F19"/>
  <c r="F89" i="63"/>
  <c r="F83"/>
  <c r="F59"/>
  <c r="F33"/>
  <c r="N97" i="62"/>
  <c r="N17" i="61"/>
  <c r="N27"/>
  <c r="N4" i="57"/>
  <c r="N22" i="61"/>
  <c r="N24"/>
  <c r="N28"/>
  <c r="N31"/>
  <c r="N40"/>
  <c r="N42"/>
  <c r="N44"/>
  <c r="N46"/>
  <c r="N50"/>
  <c r="N52"/>
  <c r="N54"/>
  <c r="N56"/>
  <c r="N60"/>
  <c r="N62"/>
  <c r="N64"/>
  <c r="N66"/>
  <c r="N68"/>
  <c r="N70"/>
  <c r="N72"/>
  <c r="N74"/>
  <c r="N78"/>
  <c r="N82"/>
  <c r="N86"/>
  <c r="N90"/>
  <c r="N94"/>
  <c r="N98"/>
  <c r="N29"/>
  <c r="N48"/>
  <c r="N35" i="55"/>
  <c r="N51"/>
  <c r="N94"/>
  <c r="N65"/>
  <c r="N77"/>
  <c r="N81"/>
  <c r="N85"/>
  <c r="N89"/>
  <c r="N6"/>
  <c r="N98"/>
  <c r="N93"/>
  <c r="N10" i="57"/>
  <c r="N14"/>
  <c r="N18"/>
  <c r="N22"/>
  <c r="N26"/>
  <c r="N30"/>
  <c r="N9" i="63"/>
  <c r="N21"/>
  <c r="N33"/>
  <c r="N49"/>
  <c r="N61"/>
  <c r="N73"/>
  <c r="N27"/>
  <c r="N97"/>
  <c r="N96" i="62"/>
  <c r="N54"/>
  <c r="N70"/>
  <c r="N90"/>
  <c r="N76" i="61"/>
  <c r="F69" i="63"/>
  <c r="C99"/>
  <c r="F19"/>
  <c r="B99"/>
  <c r="F39" i="62"/>
  <c r="F65" i="56"/>
  <c r="F27"/>
  <c r="C99"/>
  <c r="B99"/>
  <c r="F75" i="55"/>
  <c r="C99"/>
  <c r="F95" i="57"/>
  <c r="F78"/>
  <c r="C99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O40" s="1"/>
  <c r="N44"/>
  <c r="O44" s="1"/>
  <c r="N48"/>
  <c r="N52"/>
  <c r="O52" s="1"/>
  <c r="N55"/>
  <c r="O55" s="1"/>
  <c r="N56"/>
  <c r="N59"/>
  <c r="O59" s="1"/>
  <c r="N60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13"/>
  <c r="V13"/>
  <c r="V48"/>
  <c r="O48"/>
  <c r="V56"/>
  <c r="V4"/>
  <c r="O4"/>
  <c r="V9"/>
  <c r="V32"/>
  <c r="V40"/>
  <c r="V47"/>
  <c r="V59"/>
  <c r="V16"/>
  <c r="O16"/>
  <c r="V24"/>
  <c r="V31"/>
  <c r="V43"/>
  <c r="V87"/>
  <c r="V98"/>
  <c r="V19" i="56"/>
  <c r="O19"/>
  <c r="V24"/>
  <c r="V35"/>
  <c r="O35"/>
  <c r="V40"/>
  <c r="V51"/>
  <c r="O51"/>
  <c r="N8" i="55"/>
  <c r="F9"/>
  <c r="I99"/>
  <c r="M99"/>
  <c r="G10"/>
  <c r="N12"/>
  <c r="O12" s="1"/>
  <c r="F13"/>
  <c r="V22"/>
  <c r="N28"/>
  <c r="O28" s="1"/>
  <c r="F29"/>
  <c r="V38"/>
  <c r="N44"/>
  <c r="O44" s="1"/>
  <c r="F45"/>
  <c r="V54"/>
  <c r="N60"/>
  <c r="F61"/>
  <c r="O64"/>
  <c r="O72"/>
  <c r="O80"/>
  <c r="O92"/>
  <c r="O57" i="56"/>
  <c r="V3" i="55"/>
  <c r="V82"/>
  <c r="V15" i="56"/>
  <c r="O15"/>
  <c r="V31"/>
  <c r="O31"/>
  <c r="V36"/>
  <c r="O38"/>
  <c r="V47"/>
  <c r="O47"/>
  <c r="V52"/>
  <c r="V54"/>
  <c r="V59"/>
  <c r="V67"/>
  <c r="V75"/>
  <c r="V83"/>
  <c r="V91"/>
  <c r="V12" i="55"/>
  <c r="V28"/>
  <c r="V44"/>
  <c r="V90"/>
  <c r="V11" i="56"/>
  <c r="O11"/>
  <c r="O18"/>
  <c r="V27"/>
  <c r="O27"/>
  <c r="O32"/>
  <c r="V32"/>
  <c r="V43"/>
  <c r="O43"/>
  <c r="V48"/>
  <c r="B99" i="55"/>
  <c r="F3"/>
  <c r="K99"/>
  <c r="F5"/>
  <c r="G18"/>
  <c r="O19"/>
  <c r="N20"/>
  <c r="O20" s="1"/>
  <c r="F21"/>
  <c r="G34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91" i="55"/>
  <c r="V91"/>
  <c r="V7" i="56"/>
  <c r="O7"/>
  <c r="V14"/>
  <c r="V28"/>
  <c r="V39"/>
  <c r="O39"/>
  <c r="V44"/>
  <c r="O46"/>
  <c r="V55"/>
  <c r="V63"/>
  <c r="V71"/>
  <c r="V82"/>
  <c r="V87"/>
  <c r="V95"/>
  <c r="V98"/>
  <c r="O44" i="57"/>
  <c r="J99" i="55"/>
  <c r="N24"/>
  <c r="O24" s="1"/>
  <c r="N40"/>
  <c r="O40" s="1"/>
  <c r="N56"/>
  <c r="O56" s="1"/>
  <c r="O56" i="56"/>
  <c r="V25" i="58"/>
  <c r="V38"/>
  <c r="O41"/>
  <c r="V70"/>
  <c r="V63" i="55"/>
  <c r="V67"/>
  <c r="V71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66"/>
  <c r="V64" i="55"/>
  <c r="V68"/>
  <c r="V72"/>
  <c r="V76"/>
  <c r="V80"/>
  <c r="V84"/>
  <c r="V88"/>
  <c r="V92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62"/>
  <c r="V65"/>
  <c r="O65"/>
  <c r="V78"/>
  <c r="V94"/>
  <c r="N3" i="56"/>
  <c r="N90" i="57"/>
  <c r="F91"/>
  <c r="K99" i="58"/>
  <c r="U99"/>
  <c r="F9"/>
  <c r="F17"/>
  <c r="V26"/>
  <c r="V58"/>
  <c r="V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63"/>
  <c r="V34" i="56"/>
  <c r="V94" i="55"/>
  <c r="V42" i="56"/>
  <c r="G94" i="57"/>
  <c r="V94" s="1"/>
  <c r="F99" i="56"/>
  <c r="V58"/>
  <c r="V50"/>
  <c r="V22"/>
  <c r="O66"/>
  <c r="O26"/>
  <c r="O6"/>
  <c r="O29"/>
  <c r="O62"/>
  <c r="O38" i="55"/>
  <c r="O86"/>
  <c r="O78"/>
  <c r="O70"/>
  <c r="O62"/>
  <c r="O46"/>
  <c r="O30"/>
  <c r="O65" i="56"/>
  <c r="O78"/>
  <c r="O3" i="55"/>
  <c r="O35"/>
  <c r="O98"/>
  <c r="O74" i="58"/>
  <c r="O42"/>
  <c r="O26"/>
  <c r="O29"/>
  <c r="O87" i="55"/>
  <c r="O77" i="58"/>
  <c r="O61"/>
  <c r="O37"/>
  <c r="O21"/>
  <c r="O66"/>
  <c r="O48" i="57"/>
  <c r="O64"/>
  <c r="O74" i="56"/>
  <c r="O9" i="58"/>
  <c r="O36" i="56"/>
  <c r="E99"/>
  <c r="O60"/>
  <c r="O48"/>
  <c r="O24"/>
  <c r="O90" i="55"/>
  <c r="O82"/>
  <c r="G75"/>
  <c r="V75" s="1"/>
  <c r="G74"/>
  <c r="G51"/>
  <c r="O9"/>
  <c r="G7"/>
  <c r="V7" s="1"/>
  <c r="O95"/>
  <c r="O22"/>
  <c r="G8" i="56"/>
  <c r="V8" s="1"/>
  <c r="G4"/>
  <c r="V4" s="1"/>
  <c r="O98"/>
  <c r="O94"/>
  <c r="O90"/>
  <c r="O87"/>
  <c r="O86"/>
  <c r="O25"/>
  <c r="O23"/>
  <c r="E99" i="55"/>
  <c r="G60"/>
  <c r="V60" s="1"/>
  <c r="O96"/>
  <c r="D99"/>
  <c r="O11"/>
  <c r="O93" i="58"/>
  <c r="O57"/>
  <c r="O45"/>
  <c r="G70" i="57"/>
  <c r="V70" s="1"/>
  <c r="G62"/>
  <c r="V62" s="1"/>
  <c r="G46"/>
  <c r="V46" s="1"/>
  <c r="G30"/>
  <c r="V30" s="1"/>
  <c r="G14"/>
  <c r="V14" s="1"/>
  <c r="V97" i="58"/>
  <c r="G91"/>
  <c r="O81"/>
  <c r="G75"/>
  <c r="G59"/>
  <c r="G43"/>
  <c r="G27"/>
  <c r="O17"/>
  <c r="E99"/>
  <c r="G11"/>
  <c r="V11" s="1"/>
  <c r="V77"/>
  <c r="V61"/>
  <c r="O53"/>
  <c r="V37"/>
  <c r="D99"/>
  <c r="G82" i="57"/>
  <c r="V82" s="1"/>
  <c r="G38"/>
  <c r="V38" s="1"/>
  <c r="G25"/>
  <c r="V25" s="1"/>
  <c r="G22"/>
  <c r="V22" s="1"/>
  <c r="G18"/>
  <c r="O18" s="1"/>
  <c r="G10"/>
  <c r="V10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9" i="55"/>
  <c r="O9" i="57"/>
  <c r="O21"/>
  <c r="O38"/>
  <c r="O70"/>
  <c r="O5"/>
  <c r="O62"/>
  <c r="O75" i="55"/>
  <c r="O74"/>
  <c r="V74"/>
  <c r="V51"/>
  <c r="O51"/>
  <c r="O7"/>
  <c r="O8" i="56"/>
  <c r="O4"/>
  <c r="O12"/>
  <c r="O60" i="55"/>
  <c r="O30" i="57"/>
  <c r="O14"/>
  <c r="O82"/>
  <c r="O61"/>
  <c r="V53"/>
  <c r="O10"/>
  <c r="V91" i="58"/>
  <c r="O91"/>
  <c r="V75"/>
  <c r="O75"/>
  <c r="O59"/>
  <c r="V59"/>
  <c r="O56"/>
  <c r="V43"/>
  <c r="O43"/>
  <c r="O27"/>
  <c r="V27"/>
  <c r="O77" i="57"/>
  <c r="O25"/>
  <c r="O22"/>
  <c r="V18"/>
  <c r="V45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16"/>
  <c r="BF96"/>
  <c r="DH96" s="1"/>
  <c r="D96" i="40" s="1"/>
  <c r="BF56" i="54"/>
  <c r="BF42"/>
  <c r="BF32"/>
  <c r="BF28"/>
  <c r="BF24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J38" s="1"/>
  <c r="F38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I45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J31"/>
  <c r="F31" i="40" s="1"/>
  <c r="AY36" i="54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CP44"/>
  <c r="CP38"/>
  <c r="CP35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<sst xmlns="http://schemas.openxmlformats.org/spreadsheetml/2006/main" count="8388" uniqueCount="513">
  <si>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</si>
  <si>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</si>
  <si>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</si>
  <si>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</si>
  <si>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</si>
  <si>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</si>
  <si>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</si>
  <si>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</si>
  <si>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</si>
  <si>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</si>
  <si>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</si>
  <si>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</si>
  <si>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</si>
  <si>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</si>
  <si>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</si>
  <si>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</si>
  <si>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</si>
  <si>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</si>
  <si>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</si>
  <si>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</si>
  <si>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</si>
  <si>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</si>
  <si>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</si>
  <si>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</si>
  <si>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</si>
  <si>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</si>
  <si>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</si>
  <si>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</si>
  <si>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</si>
  <si>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</si>
  <si>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</si>
  <si>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</si>
  <si>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</si>
  <si>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</si>
  <si>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</si>
  <si>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</si>
  <si>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</si>
  <si>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</si>
  <si>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</si>
  <si>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</si>
  <si>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</si>
  <si>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</si>
  <si>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</si>
  <si>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</si>
  <si>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</si>
  <si>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</si>
  <si>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</si>
  <si>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</si>
  <si>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</si>
  <si>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</si>
  <si>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</si>
  <si>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</si>
  <si>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</si>
  <si>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</si>
  <si>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</si>
  <si>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</si>
  <si>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</si>
  <si>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</si>
  <si>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</si>
  <si>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</si>
  <si>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</si>
  <si>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</si>
  <si>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</si>
  <si>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</si>
  <si>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</si>
  <si>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</si>
  <si>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</si>
  <si>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</si>
  <si>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</si>
  <si>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</si>
  <si>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</si>
  <si>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</si>
  <si>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</si>
  <si>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</si>
  <si>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</si>
  <si>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</si>
  <si>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</si>
  <si>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</si>
  <si>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</si>
  <si>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</si>
  <si>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</si>
  <si>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</si>
  <si>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</si>
  <si>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</si>
  <si>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</si>
  <si>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</si>
  <si>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</si>
  <si>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</si>
  <si>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</si>
  <si>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</si>
  <si>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</si>
  <si>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</si>
  <si>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</si>
  <si>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</si>
  <si>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</si>
  <si>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</si>
  <si>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</si>
  <si>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</si>
  <si>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</si>
  <si>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</si>
  <si>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</si>
  <si>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</si>
  <si>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</si>
  <si>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</si>
  <si>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</si>
  <si>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</si>
  <si>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</si>
  <si>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</si>
  <si>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</si>
  <si>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</si>
  <si>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</si>
  <si>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</si>
  <si>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</si>
  <si>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</si>
  <si>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</si>
  <si>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</si>
  <si>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</si>
  <si>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</si>
  <si>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</si>
  <si>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</si>
  <si>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</si>
  <si>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</si>
  <si>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</si>
  <si>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</si>
  <si>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</si>
  <si>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</si>
  <si>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</si>
  <si>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</si>
  <si>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</si>
  <si>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</si>
  <si>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</si>
  <si>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</si>
  <si>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</si>
  <si>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</si>
  <si>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</si>
  <si>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</si>
  <si>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</si>
  <si>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</si>
  <si>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</si>
  <si>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</si>
  <si>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</si>
  <si>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</si>
  <si>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</si>
  <si>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</si>
  <si>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</si>
  <si>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</si>
  <si>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</si>
  <si>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</si>
  <si>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</si>
  <si>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</si>
  <si>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</si>
  <si>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</si>
  <si>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</si>
  <si>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</si>
  <si>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</si>
  <si>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</si>
  <si>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</si>
  <si>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</si>
  <si>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</si>
  <si>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</si>
  <si>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</si>
  <si>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</si>
  <si>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</si>
  <si>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</si>
  <si>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</si>
  <si>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</si>
  <si>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</si>
  <si>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</si>
  <si>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</si>
  <si>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</si>
  <si>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</si>
  <si>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</si>
  <si>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</si>
  <si>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</si>
  <si>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</si>
  <si>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</si>
  <si>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</si>
  <si>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</si>
  <si>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</si>
  <si>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</si>
  <si>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</si>
  <si>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</si>
  <si>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</si>
  <si>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</si>
  <si>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</si>
  <si>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</si>
  <si>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</si>
  <si>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</si>
  <si>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</si>
  <si>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</si>
  <si>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</si>
  <si>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</si>
  <si>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</si>
  <si>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</si>
  <si>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</si>
  <si>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</si>
  <si>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</si>
  <si>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</si>
  <si>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</si>
  <si>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</si>
  <si>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</si>
  <si>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</si>
  <si>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</si>
  <si>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</si>
  <si>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</si>
  <si>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</si>
  <si>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</si>
  <si>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</si>
  <si>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</si>
  <si>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</si>
  <si>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</si>
  <si>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</si>
  <si>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</si>
  <si>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</si>
  <si>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</si>
  <si>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</si>
  <si>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</si>
  <si>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</si>
  <si>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</si>
  <si>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</si>
  <si>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</si>
  <si>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</si>
  <si>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</si>
  <si>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</si>
  <si>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</si>
  <si>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</si>
  <si>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</si>
  <si>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</si>
  <si>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</si>
  <si>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</si>
  <si>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</si>
  <si>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</si>
  <si>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</si>
  <si>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</si>
  <si>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</si>
  <si>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</si>
  <si>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</si>
  <si>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</si>
  <si>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</si>
  <si>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</si>
  <si>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</si>
  <si>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</si>
  <si>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</si>
  <si>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</si>
  <si>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</si>
  <si>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</si>
  <si>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</si>
  <si>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</si>
  <si>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</si>
  <si>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</si>
  <si>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</si>
  <si>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</si>
  <si>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</si>
  <si>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</si>
  <si>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</si>
  <si>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</si>
  <si>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</si>
  <si>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</si>
  <si>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</si>
  <si>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</si>
  <si>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</si>
  <si>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</si>
  <si>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</si>
  <si>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</si>
  <si>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</si>
  <si>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</si>
  <si>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</si>
  <si>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</si>
  <si>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</si>
  <si>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</si>
  <si>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</si>
  <si>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</si>
  <si>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</si>
  <si>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</si>
  <si>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</si>
  <si>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</si>
  <si>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</si>
  <si>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</si>
  <si>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</si>
  <si>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</si>
  <si>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</si>
  <si>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</si>
  <si>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</si>
  <si>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</si>
  <si>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</si>
  <si>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</si>
  <si>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</si>
  <si>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</si>
  <si>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</si>
  <si>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</si>
  <si>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</si>
  <si>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</si>
  <si>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</si>
  <si>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</si>
  <si>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</si>
  <si>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</si>
  <si>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</si>
  <si>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</si>
  <si>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</si>
  <si>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</si>
  <si>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</si>
  <si>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</si>
  <si>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</si>
  <si>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</si>
  <si>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</si>
  <si>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</si>
  <si>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</si>
  <si>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</si>
  <si>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</si>
  <si>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</si>
  <si>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</si>
  <si>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</si>
  <si>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</si>
  <si>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</si>
  <si>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</si>
  <si>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</si>
  <si>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</si>
  <si>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</si>
  <si>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</si>
  <si>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</si>
  <si>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</si>
  <si>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</si>
  <si>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</si>
  <si>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</si>
  <si>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</si>
  <si>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</si>
  <si>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</si>
  <si>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</si>
  <si>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</si>
  <si>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</si>
  <si>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</si>
  <si>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</si>
  <si>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</si>
  <si>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</si>
  <si>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</si>
  <si>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</si>
  <si>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</si>
  <si>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</si>
  <si>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</si>
  <si>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</si>
  <si>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</si>
  <si>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</si>
  <si>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</si>
  <si>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</si>
  <si>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</si>
  <si>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</si>
  <si>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</si>
  <si>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</si>
  <si>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</si>
  <si>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</si>
  <si>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</si>
  <si>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</si>
  <si>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</si>
  <si>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</si>
  <si>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</si>
  <si>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</si>
  <si>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</si>
  <si>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</si>
  <si>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</si>
  <si>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</si>
  <si>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</si>
  <si>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</si>
  <si>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</si>
  <si>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</si>
  <si>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</si>
  <si>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</si>
  <si>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</si>
  <si>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</si>
  <si>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</si>
  <si>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</si>
  <si>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</si>
  <si>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</si>
  <si>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</si>
  <si>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</si>
  <si>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</si>
  <si>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</si>
  <si>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</si>
  <si>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</si>
  <si>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</si>
  <si>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</si>
  <si>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</si>
  <si>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</si>
  <si>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</si>
  <si>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</si>
  <si>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</si>
  <si>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</si>
  <si>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</si>
  <si>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</si>
  <si>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</si>
  <si>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</si>
  <si>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</si>
  <si>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</si>
  <si>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</si>
  <si>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</si>
  <si>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</si>
  <si>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</si>
  <si>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</si>
  <si>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</si>
  <si>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</si>
  <si>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</si>
  <si>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</si>
  <si>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</si>
  <si>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</si>
  <si>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</si>
  <si>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</si>
  <si>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</si>
  <si>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</si>
  <si>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</si>
  <si>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</si>
  <si>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</si>
  <si>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</si>
  <si>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</si>
  <si>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</si>
  <si>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</si>
  <si>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</si>
  <si>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</si>
  <si>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</si>
  <si>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</si>
  <si>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</si>
  <si>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</si>
  <si>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</si>
  <si>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</si>
  <si>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</si>
  <si>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</si>
  <si>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</si>
  <si>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</si>
  <si>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</si>
  <si>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</si>
  <si>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</si>
  <si>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</si>
  <si>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</si>
  <si>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</si>
  <si>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</si>
  <si>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</si>
  <si>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</si>
  <si>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</si>
  <si>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</si>
  <si>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</si>
  <si>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</si>
  <si>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</si>
  <si>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</si>
  <si>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</si>
  <si>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</si>
  <si>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</si>
  <si>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</si>
  <si>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</si>
  <si>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</si>
  <si>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</si>
  <si>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</si>
  <si>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</si>
  <si>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</si>
  <si>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</si>
  <si>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</si>
  <si>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</si>
  <si>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</si>
  <si>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</si>
  <si>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</si>
  <si>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</si>
  <si>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</si>
  <si>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</si>
  <si>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</si>
  <si>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</si>
  <si>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</si>
  <si>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</si>
  <si>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</si>
  <si>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</si>
  <si>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</si>
  <si>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</si>
  <si>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</si>
  <si>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</si>
  <si>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</si>
  <si>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</si>
  <si>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</si>
  <si>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</si>
  <si>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</si>
  <si>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</si>
  <si>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</si>
  <si>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</si>
  <si>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</si>
  <si>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</si>
  <si>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</si>
  <si>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</si>
  <si>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</si>
  <si>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</si>
  <si>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</si>
  <si>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</si>
  <si>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</si>
  <si>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</si>
  <si>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</si>
  <si>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</si>
  <si>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</si>
  <si>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</si>
  <si>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41IS2023/03/19</t>
  </si>
  <si>
    <t>19-03-2023</t>
  </si>
  <si>
    <t>IssueTime</t>
  </si>
  <si>
    <t>Nagaland_Ben</t>
  </si>
  <si>
    <t>Meghalaya_Ben</t>
  </si>
  <si>
    <t>Arunachal_Ben</t>
  </si>
  <si>
    <t>Manipur_Ben</t>
  </si>
  <si>
    <t>TANGEDCO</t>
  </si>
  <si>
    <t>CHANJUII</t>
  </si>
  <si>
    <t>SHPPBPL</t>
  </si>
  <si>
    <t>TPC MSEB</t>
  </si>
  <si>
    <t>HP</t>
  </si>
  <si>
    <t>MSEB_Beneficiary</t>
  </si>
  <si>
    <t>KSEB</t>
  </si>
  <si>
    <t>KWHEP</t>
  </si>
  <si>
    <t>GBHHPL</t>
  </si>
  <si>
    <t>ADHPL</t>
  </si>
  <si>
    <t>GOA_Beneficiary</t>
  </si>
  <si>
    <t>TS1PL_BKN</t>
  </si>
  <si>
    <t>SOLAPUR_SOLAR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</si>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</sst>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36.94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12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12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-3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-3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-3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-3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-3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45004</v>
      </c>
      <c r="Z3" s="37">
        <f>S3</f>
        <v>45004</v>
      </c>
      <c r="AE3" s="36"/>
      <c r="AH3" s="38">
        <f>AV4</f>
        <v>45004</v>
      </c>
    </row>
    <row r="4" spans="1:48" ht="15.75" thickBot="1">
      <c r="A4" s="37">
        <f>frq!A1</f>
        <v>45004</v>
      </c>
      <c r="L4" s="37">
        <f>frq!A1</f>
        <v>45004</v>
      </c>
      <c r="P4" s="37">
        <f>frq!A1</f>
        <v>45004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-7.5000000000000002E-4</v>
      </c>
      <c r="H97" s="54">
        <f>(BAWANA!U94+BAWANA!V94)/4000</f>
        <v>0</v>
      </c>
      <c r="I97" s="54"/>
      <c r="J97" s="54">
        <f t="shared" si="9"/>
        <v>-7.5000000000000002E-4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-7.5000000000000002E-4</v>
      </c>
      <c r="H98" s="54">
        <f>(BAWANA!U95+BAWANA!V95)/4000</f>
        <v>0</v>
      </c>
      <c r="I98" s="54"/>
      <c r="J98" s="54">
        <f t="shared" si="9"/>
        <v>-7.5000000000000002E-4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-7.5000000000000002E-4</v>
      </c>
      <c r="H99" s="54">
        <f>(BAWANA!U96+BAWANA!V96)/4000</f>
        <v>0</v>
      </c>
      <c r="I99" s="54"/>
      <c r="J99" s="54">
        <f t="shared" si="9"/>
        <v>-7.5000000000000002E-4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-7.5000000000000002E-4</v>
      </c>
      <c r="H100" s="54">
        <f>(BAWANA!U97+BAWANA!V97)/4000</f>
        <v>0</v>
      </c>
      <c r="I100" s="54"/>
      <c r="J100" s="54">
        <f t="shared" si="9"/>
        <v>-7.5000000000000002E-4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-7.5000000000000002E-4</v>
      </c>
      <c r="H101" s="54">
        <f>(BAWANA!U98+BAWANA!V98)/4000</f>
        <v>0</v>
      </c>
      <c r="I101" s="54"/>
      <c r="J101" s="54">
        <f t="shared" si="9"/>
        <v>-7.5000000000000002E-4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-7.200000000000005E-2</v>
      </c>
      <c r="H102" s="54">
        <f t="shared" si="14"/>
        <v>0</v>
      </c>
      <c r="I102" s="54"/>
      <c r="J102" s="54">
        <f t="shared" si="14"/>
        <v>-7.200000000000005E-2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501</v>
      </c>
      <c r="X1" t="s">
        <v>500</v>
      </c>
      <c r="Y1" t="s">
        <v>149</v>
      </c>
      <c r="Z1" t="s">
        <v>150</v>
      </c>
      <c r="AA1" t="s">
        <v>498</v>
      </c>
      <c r="AB1" t="s">
        <v>501</v>
      </c>
      <c r="AC1" t="s">
        <v>507</v>
      </c>
      <c r="AD1" t="s">
        <v>150</v>
      </c>
      <c r="AE1" t="s">
        <v>149</v>
      </c>
      <c r="AF1" t="s">
        <v>508</v>
      </c>
      <c r="AG1" t="s">
        <v>501</v>
      </c>
      <c r="AH1" t="s">
        <v>501</v>
      </c>
      <c r="AI1" t="s">
        <v>506</v>
      </c>
      <c r="AJ1" t="s">
        <v>149</v>
      </c>
      <c r="AK1" t="s">
        <v>501</v>
      </c>
      <c r="AL1" t="s">
        <v>150</v>
      </c>
      <c r="AM1" t="s">
        <v>501</v>
      </c>
      <c r="AN1" t="s">
        <v>501</v>
      </c>
      <c r="AO1" t="s">
        <v>501</v>
      </c>
      <c r="AP1" t="s">
        <v>501</v>
      </c>
      <c r="AQ1" t="s">
        <v>150</v>
      </c>
      <c r="AR1" t="s">
        <v>150</v>
      </c>
      <c r="AS1" t="s">
        <v>511</v>
      </c>
      <c r="AT1" t="s">
        <v>149</v>
      </c>
      <c r="AU1" t="s">
        <v>510</v>
      </c>
      <c r="AV1" t="s">
        <v>149</v>
      </c>
      <c r="AW1" t="s">
        <v>150</v>
      </c>
      <c r="AX1" t="s">
        <v>150</v>
      </c>
      <c r="AY1" t="s">
        <v>150</v>
      </c>
      <c r="AZ1" t="s">
        <v>149</v>
      </c>
      <c r="BA1" t="s">
        <v>150</v>
      </c>
      <c r="BB1" t="s">
        <v>150</v>
      </c>
      <c r="BC1" t="s">
        <v>510</v>
      </c>
      <c r="BD1" t="s">
        <v>150</v>
      </c>
      <c r="BE1" t="s">
        <v>149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45004</v>
      </c>
      <c r="W2" s="30" t="s">
        <v>281</v>
      </c>
      <c r="X2" t="s">
        <v>153</v>
      </c>
      <c r="Y2" t="s">
        <v>503</v>
      </c>
      <c r="Z2" t="s">
        <v>503</v>
      </c>
      <c r="AA2" t="s">
        <v>391</v>
      </c>
      <c r="AB2" t="s">
        <v>283</v>
      </c>
      <c r="AC2" t="s">
        <v>246</v>
      </c>
      <c r="AD2" t="s">
        <v>503</v>
      </c>
      <c r="AE2" t="s">
        <v>503</v>
      </c>
      <c r="AF2" t="s">
        <v>149</v>
      </c>
      <c r="AG2" t="s">
        <v>282</v>
      </c>
      <c r="AH2" t="s">
        <v>232</v>
      </c>
      <c r="AI2" t="s">
        <v>149</v>
      </c>
      <c r="AJ2" t="s">
        <v>503</v>
      </c>
      <c r="AK2" t="s">
        <v>237</v>
      </c>
      <c r="AL2" t="s">
        <v>503</v>
      </c>
      <c r="AM2" t="s">
        <v>269</v>
      </c>
      <c r="AN2" t="s">
        <v>270</v>
      </c>
      <c r="AO2" t="s">
        <v>240</v>
      </c>
      <c r="AP2" t="s">
        <v>268</v>
      </c>
      <c r="AQ2" t="s">
        <v>504</v>
      </c>
      <c r="AR2" t="s">
        <v>502</v>
      </c>
      <c r="AS2" t="s">
        <v>405</v>
      </c>
      <c r="AT2" t="s">
        <v>509</v>
      </c>
      <c r="AU2" t="s">
        <v>149</v>
      </c>
      <c r="AV2" t="s">
        <v>505</v>
      </c>
      <c r="AW2" t="s">
        <v>496</v>
      </c>
      <c r="AX2" t="s">
        <v>499</v>
      </c>
      <c r="AY2" t="s">
        <v>496</v>
      </c>
      <c r="AZ2" t="s">
        <v>499</v>
      </c>
      <c r="BA2" t="s">
        <v>497</v>
      </c>
      <c r="BB2" t="s">
        <v>496</v>
      </c>
      <c r="BC2" t="s">
        <v>150</v>
      </c>
      <c r="BD2" t="s">
        <v>495</v>
      </c>
      <c r="BE2" t="s">
        <v>499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</v>
      </c>
      <c r="I3" s="95">
        <v>0.28999999999999998</v>
      </c>
      <c r="J3" s="95">
        <v>5.16</v>
      </c>
      <c r="K3" s="95">
        <v>0</v>
      </c>
      <c r="L3" s="95">
        <v>0</v>
      </c>
      <c r="M3" s="114">
        <v>0</v>
      </c>
      <c r="N3" s="113">
        <v>271.77999999999997</v>
      </c>
      <c r="O3" s="95">
        <v>286.01</v>
      </c>
      <c r="P3" s="95">
        <v>0</v>
      </c>
      <c r="Q3" s="95">
        <v>0</v>
      </c>
      <c r="R3" s="95">
        <v>0</v>
      </c>
      <c r="S3" s="114">
        <v>0</v>
      </c>
      <c r="W3">
        <v>0.3</v>
      </c>
      <c r="X3">
        <v>4.78</v>
      </c>
      <c r="Y3">
        <v>0</v>
      </c>
      <c r="Z3">
        <v>0</v>
      </c>
      <c r="AA3">
        <v>2.89</v>
      </c>
      <c r="AB3">
        <v>0.2</v>
      </c>
      <c r="AC3">
        <v>24.45</v>
      </c>
      <c r="AD3">
        <v>15.04</v>
      </c>
      <c r="AE3">
        <v>44.87</v>
      </c>
      <c r="AF3">
        <v>0</v>
      </c>
      <c r="AG3">
        <v>0.54</v>
      </c>
      <c r="AH3">
        <v>0.28999999999999998</v>
      </c>
      <c r="AI3">
        <v>0</v>
      </c>
      <c r="AJ3">
        <v>26.91</v>
      </c>
      <c r="AK3">
        <v>0.38</v>
      </c>
      <c r="AL3">
        <v>9.0299999999999994</v>
      </c>
      <c r="AM3">
        <v>0.38</v>
      </c>
      <c r="AN3">
        <v>0.28999999999999998</v>
      </c>
      <c r="AO3">
        <v>0.35</v>
      </c>
      <c r="AP3">
        <v>0.6</v>
      </c>
      <c r="AQ3">
        <v>55</v>
      </c>
      <c r="AR3">
        <v>0</v>
      </c>
      <c r="AS3">
        <v>0</v>
      </c>
      <c r="AT3">
        <v>0</v>
      </c>
      <c r="AU3">
        <v>0</v>
      </c>
      <c r="AV3">
        <v>50</v>
      </c>
      <c r="AW3">
        <v>15</v>
      </c>
      <c r="AX3">
        <v>125</v>
      </c>
      <c r="AY3">
        <v>21.94</v>
      </c>
      <c r="AZ3">
        <v>50</v>
      </c>
      <c r="BA3">
        <v>10</v>
      </c>
      <c r="BB3">
        <v>30</v>
      </c>
      <c r="BC3">
        <v>0</v>
      </c>
      <c r="BD3">
        <v>5</v>
      </c>
      <c r="BE3">
        <v>100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30</v>
      </c>
      <c r="I4" s="88">
        <v>0.28999999999999998</v>
      </c>
      <c r="J4" s="88">
        <v>5.16</v>
      </c>
      <c r="K4" s="88">
        <v>0</v>
      </c>
      <c r="L4" s="88">
        <v>0</v>
      </c>
      <c r="M4" s="116">
        <v>0</v>
      </c>
      <c r="N4" s="115">
        <v>271.77999999999997</v>
      </c>
      <c r="O4" s="88">
        <v>286.01</v>
      </c>
      <c r="P4" s="88">
        <v>0</v>
      </c>
      <c r="Q4" s="88">
        <v>0</v>
      </c>
      <c r="R4" s="88">
        <v>0</v>
      </c>
      <c r="S4" s="116">
        <v>0</v>
      </c>
      <c r="W4">
        <v>0.3</v>
      </c>
      <c r="X4">
        <v>4.78</v>
      </c>
      <c r="Y4">
        <v>0</v>
      </c>
      <c r="Z4">
        <v>0</v>
      </c>
      <c r="AA4">
        <v>2.89</v>
      </c>
      <c r="AB4">
        <v>0.2</v>
      </c>
      <c r="AC4">
        <v>24.45</v>
      </c>
      <c r="AD4">
        <v>15.04</v>
      </c>
      <c r="AE4">
        <v>44.87</v>
      </c>
      <c r="AF4">
        <v>0</v>
      </c>
      <c r="AG4">
        <v>0.54</v>
      </c>
      <c r="AH4">
        <v>0.28999999999999998</v>
      </c>
      <c r="AI4">
        <v>0</v>
      </c>
      <c r="AJ4">
        <v>26.91</v>
      </c>
      <c r="AK4">
        <v>0.38</v>
      </c>
      <c r="AL4">
        <v>9.0299999999999994</v>
      </c>
      <c r="AM4">
        <v>0.38</v>
      </c>
      <c r="AN4">
        <v>0.28999999999999998</v>
      </c>
      <c r="AO4">
        <v>0.35</v>
      </c>
      <c r="AP4">
        <v>0.6</v>
      </c>
      <c r="AQ4">
        <v>55</v>
      </c>
      <c r="AR4">
        <v>0</v>
      </c>
      <c r="AS4">
        <v>0</v>
      </c>
      <c r="AT4">
        <v>0</v>
      </c>
      <c r="AU4">
        <v>0</v>
      </c>
      <c r="AV4">
        <v>50</v>
      </c>
      <c r="AW4">
        <v>15</v>
      </c>
      <c r="AX4">
        <v>125</v>
      </c>
      <c r="AY4">
        <v>21.94</v>
      </c>
      <c r="AZ4">
        <v>50</v>
      </c>
      <c r="BA4">
        <v>10</v>
      </c>
      <c r="BB4">
        <v>30</v>
      </c>
      <c r="BC4">
        <v>0</v>
      </c>
      <c r="BD4">
        <v>5</v>
      </c>
      <c r="BE4">
        <v>100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30</v>
      </c>
      <c r="I5" s="88">
        <v>0.28999999999999998</v>
      </c>
      <c r="J5" s="88">
        <v>5.16</v>
      </c>
      <c r="K5" s="88">
        <v>0</v>
      </c>
      <c r="L5" s="88">
        <v>0</v>
      </c>
      <c r="M5" s="116">
        <v>0</v>
      </c>
      <c r="N5" s="115">
        <v>271.77999999999997</v>
      </c>
      <c r="O5" s="88">
        <v>286.01</v>
      </c>
      <c r="P5" s="88">
        <v>0</v>
      </c>
      <c r="Q5" s="88">
        <v>0</v>
      </c>
      <c r="R5" s="88">
        <v>0</v>
      </c>
      <c r="S5" s="116">
        <v>0</v>
      </c>
      <c r="W5">
        <v>0.3</v>
      </c>
      <c r="X5">
        <v>4.78</v>
      </c>
      <c r="Y5">
        <v>0</v>
      </c>
      <c r="Z5">
        <v>0</v>
      </c>
      <c r="AA5">
        <v>2.89</v>
      </c>
      <c r="AB5">
        <v>0.2</v>
      </c>
      <c r="AC5">
        <v>24.45</v>
      </c>
      <c r="AD5">
        <v>15.04</v>
      </c>
      <c r="AE5">
        <v>44.87</v>
      </c>
      <c r="AF5">
        <v>0</v>
      </c>
      <c r="AG5">
        <v>0.54</v>
      </c>
      <c r="AH5">
        <v>0.28999999999999998</v>
      </c>
      <c r="AI5">
        <v>0</v>
      </c>
      <c r="AJ5">
        <v>26.91</v>
      </c>
      <c r="AK5">
        <v>0.38</v>
      </c>
      <c r="AL5">
        <v>9.0299999999999994</v>
      </c>
      <c r="AM5">
        <v>0.38</v>
      </c>
      <c r="AN5">
        <v>0.28999999999999998</v>
      </c>
      <c r="AO5">
        <v>0.35</v>
      </c>
      <c r="AP5">
        <v>0.6</v>
      </c>
      <c r="AQ5">
        <v>55</v>
      </c>
      <c r="AR5">
        <v>0</v>
      </c>
      <c r="AS5">
        <v>0</v>
      </c>
      <c r="AT5">
        <v>0</v>
      </c>
      <c r="AU5">
        <v>0</v>
      </c>
      <c r="AV5">
        <v>50</v>
      </c>
      <c r="AW5">
        <v>15</v>
      </c>
      <c r="AX5">
        <v>125</v>
      </c>
      <c r="AY5">
        <v>21.94</v>
      </c>
      <c r="AZ5">
        <v>50</v>
      </c>
      <c r="BA5">
        <v>10</v>
      </c>
      <c r="BB5">
        <v>30</v>
      </c>
      <c r="BC5">
        <v>0</v>
      </c>
      <c r="BD5">
        <v>5</v>
      </c>
      <c r="BE5">
        <v>100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30</v>
      </c>
      <c r="I6" s="88">
        <v>0.28999999999999998</v>
      </c>
      <c r="J6" s="88">
        <v>5.16</v>
      </c>
      <c r="K6" s="88">
        <v>0</v>
      </c>
      <c r="L6" s="88">
        <v>0</v>
      </c>
      <c r="M6" s="116">
        <v>0</v>
      </c>
      <c r="N6" s="115">
        <v>271.77999999999997</v>
      </c>
      <c r="O6" s="88">
        <v>286.01</v>
      </c>
      <c r="P6" s="88">
        <v>0</v>
      </c>
      <c r="Q6" s="88">
        <v>0</v>
      </c>
      <c r="R6" s="88">
        <v>0</v>
      </c>
      <c r="S6" s="116">
        <v>0</v>
      </c>
      <c r="W6">
        <v>0.3</v>
      </c>
      <c r="X6">
        <v>4.78</v>
      </c>
      <c r="Y6">
        <v>0</v>
      </c>
      <c r="Z6">
        <v>0</v>
      </c>
      <c r="AA6">
        <v>2.89</v>
      </c>
      <c r="AB6">
        <v>0.2</v>
      </c>
      <c r="AC6">
        <v>24.45</v>
      </c>
      <c r="AD6">
        <v>15.04</v>
      </c>
      <c r="AE6">
        <v>44.87</v>
      </c>
      <c r="AF6">
        <v>0</v>
      </c>
      <c r="AG6">
        <v>0.54</v>
      </c>
      <c r="AH6">
        <v>0.28999999999999998</v>
      </c>
      <c r="AI6">
        <v>0</v>
      </c>
      <c r="AJ6">
        <v>26.91</v>
      </c>
      <c r="AK6">
        <v>0.38</v>
      </c>
      <c r="AL6">
        <v>9.0299999999999994</v>
      </c>
      <c r="AM6">
        <v>0.38</v>
      </c>
      <c r="AN6">
        <v>0.28999999999999998</v>
      </c>
      <c r="AO6">
        <v>0.35</v>
      </c>
      <c r="AP6">
        <v>0.6</v>
      </c>
      <c r="AQ6">
        <v>55</v>
      </c>
      <c r="AR6">
        <v>0</v>
      </c>
      <c r="AS6">
        <v>0</v>
      </c>
      <c r="AT6">
        <v>0</v>
      </c>
      <c r="AU6">
        <v>0</v>
      </c>
      <c r="AV6">
        <v>50</v>
      </c>
      <c r="AW6">
        <v>15</v>
      </c>
      <c r="AX6">
        <v>125</v>
      </c>
      <c r="AY6">
        <v>21.94</v>
      </c>
      <c r="AZ6">
        <v>50</v>
      </c>
      <c r="BA6">
        <v>10</v>
      </c>
      <c r="BB6">
        <v>30</v>
      </c>
      <c r="BC6">
        <v>0</v>
      </c>
      <c r="BD6">
        <v>5</v>
      </c>
      <c r="BE6">
        <v>100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30</v>
      </c>
      <c r="I7" s="88">
        <v>0.28999999999999998</v>
      </c>
      <c r="J7" s="88">
        <v>5.16</v>
      </c>
      <c r="K7" s="88">
        <v>0</v>
      </c>
      <c r="L7" s="88">
        <v>0</v>
      </c>
      <c r="M7" s="116">
        <v>0</v>
      </c>
      <c r="N7" s="115">
        <v>271.77999999999997</v>
      </c>
      <c r="O7" s="88">
        <v>286.01</v>
      </c>
      <c r="P7" s="88">
        <v>0</v>
      </c>
      <c r="Q7" s="88">
        <v>0</v>
      </c>
      <c r="R7" s="88">
        <v>0</v>
      </c>
      <c r="S7" s="116">
        <v>0</v>
      </c>
      <c r="W7">
        <v>0.3</v>
      </c>
      <c r="X7">
        <v>4.78</v>
      </c>
      <c r="Y7">
        <v>0</v>
      </c>
      <c r="Z7">
        <v>0</v>
      </c>
      <c r="AA7">
        <v>2.89</v>
      </c>
      <c r="AB7">
        <v>0.2</v>
      </c>
      <c r="AC7">
        <v>24.45</v>
      </c>
      <c r="AD7">
        <v>15.04</v>
      </c>
      <c r="AE7">
        <v>44.87</v>
      </c>
      <c r="AF7">
        <v>0</v>
      </c>
      <c r="AG7">
        <v>0.54</v>
      </c>
      <c r="AH7">
        <v>0.28999999999999998</v>
      </c>
      <c r="AI7">
        <v>0</v>
      </c>
      <c r="AJ7">
        <v>26.91</v>
      </c>
      <c r="AK7">
        <v>0.38</v>
      </c>
      <c r="AL7">
        <v>9.0299999999999994</v>
      </c>
      <c r="AM7">
        <v>0.38</v>
      </c>
      <c r="AN7">
        <v>0.28999999999999998</v>
      </c>
      <c r="AO7">
        <v>0.35</v>
      </c>
      <c r="AP7">
        <v>0.6</v>
      </c>
      <c r="AQ7">
        <v>55</v>
      </c>
      <c r="AR7">
        <v>0</v>
      </c>
      <c r="AS7">
        <v>0</v>
      </c>
      <c r="AT7">
        <v>0</v>
      </c>
      <c r="AU7">
        <v>0</v>
      </c>
      <c r="AV7">
        <v>50</v>
      </c>
      <c r="AW7">
        <v>15</v>
      </c>
      <c r="AX7">
        <v>125</v>
      </c>
      <c r="AY7">
        <v>21.94</v>
      </c>
      <c r="AZ7">
        <v>50</v>
      </c>
      <c r="BA7">
        <v>10</v>
      </c>
      <c r="BB7">
        <v>30</v>
      </c>
      <c r="BC7">
        <v>0</v>
      </c>
      <c r="BD7">
        <v>5</v>
      </c>
      <c r="BE7">
        <v>100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30</v>
      </c>
      <c r="I8" s="88">
        <v>0.28999999999999998</v>
      </c>
      <c r="J8" s="88">
        <v>5.16</v>
      </c>
      <c r="K8" s="88">
        <v>0</v>
      </c>
      <c r="L8" s="88">
        <v>0</v>
      </c>
      <c r="M8" s="116">
        <v>0</v>
      </c>
      <c r="N8" s="115">
        <v>271.77999999999997</v>
      </c>
      <c r="O8" s="88">
        <v>286.01</v>
      </c>
      <c r="P8" s="88">
        <v>0</v>
      </c>
      <c r="Q8" s="88">
        <v>0</v>
      </c>
      <c r="R8" s="88">
        <v>0</v>
      </c>
      <c r="S8" s="116">
        <v>0</v>
      </c>
      <c r="W8">
        <v>0.3</v>
      </c>
      <c r="X8">
        <v>4.78</v>
      </c>
      <c r="Y8">
        <v>0</v>
      </c>
      <c r="Z8">
        <v>0</v>
      </c>
      <c r="AA8">
        <v>2.89</v>
      </c>
      <c r="AB8">
        <v>0.2</v>
      </c>
      <c r="AC8">
        <v>24.45</v>
      </c>
      <c r="AD8">
        <v>15.04</v>
      </c>
      <c r="AE8">
        <v>44.87</v>
      </c>
      <c r="AF8">
        <v>0</v>
      </c>
      <c r="AG8">
        <v>0.54</v>
      </c>
      <c r="AH8">
        <v>0.28999999999999998</v>
      </c>
      <c r="AI8">
        <v>0</v>
      </c>
      <c r="AJ8">
        <v>26.91</v>
      </c>
      <c r="AK8">
        <v>0.38</v>
      </c>
      <c r="AL8">
        <v>9.0299999999999994</v>
      </c>
      <c r="AM8">
        <v>0.38</v>
      </c>
      <c r="AN8">
        <v>0.28999999999999998</v>
      </c>
      <c r="AO8">
        <v>0.35</v>
      </c>
      <c r="AP8">
        <v>0.6</v>
      </c>
      <c r="AQ8">
        <v>55</v>
      </c>
      <c r="AR8">
        <v>0</v>
      </c>
      <c r="AS8">
        <v>0</v>
      </c>
      <c r="AT8">
        <v>0</v>
      </c>
      <c r="AU8">
        <v>0</v>
      </c>
      <c r="AV8">
        <v>50</v>
      </c>
      <c r="AW8">
        <v>15</v>
      </c>
      <c r="AX8">
        <v>125</v>
      </c>
      <c r="AY8">
        <v>21.94</v>
      </c>
      <c r="AZ8">
        <v>50</v>
      </c>
      <c r="BA8">
        <v>10</v>
      </c>
      <c r="BB8">
        <v>30</v>
      </c>
      <c r="BC8">
        <v>0</v>
      </c>
      <c r="BD8">
        <v>5</v>
      </c>
      <c r="BE8">
        <v>100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30</v>
      </c>
      <c r="I9" s="88">
        <v>0.28999999999999998</v>
      </c>
      <c r="J9" s="88">
        <v>5.16</v>
      </c>
      <c r="K9" s="88">
        <v>0</v>
      </c>
      <c r="L9" s="88">
        <v>0</v>
      </c>
      <c r="M9" s="116">
        <v>0</v>
      </c>
      <c r="N9" s="115">
        <v>271.77999999999997</v>
      </c>
      <c r="O9" s="88">
        <v>286.01</v>
      </c>
      <c r="P9" s="88">
        <v>0</v>
      </c>
      <c r="Q9" s="88">
        <v>0</v>
      </c>
      <c r="R9" s="88">
        <v>0</v>
      </c>
      <c r="S9" s="116">
        <v>0</v>
      </c>
      <c r="W9">
        <v>0.3</v>
      </c>
      <c r="X9">
        <v>4.78</v>
      </c>
      <c r="Y9">
        <v>0</v>
      </c>
      <c r="Z9">
        <v>0</v>
      </c>
      <c r="AA9">
        <v>2.89</v>
      </c>
      <c r="AB9">
        <v>0.2</v>
      </c>
      <c r="AC9">
        <v>24.45</v>
      </c>
      <c r="AD9">
        <v>15.04</v>
      </c>
      <c r="AE9">
        <v>44.87</v>
      </c>
      <c r="AF9">
        <v>0</v>
      </c>
      <c r="AG9">
        <v>0.54</v>
      </c>
      <c r="AH9">
        <v>0.28999999999999998</v>
      </c>
      <c r="AI9">
        <v>0</v>
      </c>
      <c r="AJ9">
        <v>26.91</v>
      </c>
      <c r="AK9">
        <v>0.38</v>
      </c>
      <c r="AL9">
        <v>9.0299999999999994</v>
      </c>
      <c r="AM9">
        <v>0.38</v>
      </c>
      <c r="AN9">
        <v>0.28999999999999998</v>
      </c>
      <c r="AO9">
        <v>0.35</v>
      </c>
      <c r="AP9">
        <v>0.6</v>
      </c>
      <c r="AQ9">
        <v>55</v>
      </c>
      <c r="AR9">
        <v>0</v>
      </c>
      <c r="AS9">
        <v>0</v>
      </c>
      <c r="AT9">
        <v>0</v>
      </c>
      <c r="AU9">
        <v>0</v>
      </c>
      <c r="AV9">
        <v>50</v>
      </c>
      <c r="AW9">
        <v>15</v>
      </c>
      <c r="AX9">
        <v>125</v>
      </c>
      <c r="AY9">
        <v>21.94</v>
      </c>
      <c r="AZ9">
        <v>50</v>
      </c>
      <c r="BA9">
        <v>10</v>
      </c>
      <c r="BB9">
        <v>30</v>
      </c>
      <c r="BC9">
        <v>0</v>
      </c>
      <c r="BD9">
        <v>5</v>
      </c>
      <c r="BE9">
        <v>100</v>
      </c>
    </row>
    <row r="10" spans="1:57">
      <c r="A10" t="s">
        <v>266</v>
      </c>
      <c r="C10" t="s">
        <v>239</v>
      </c>
      <c r="G10" t="s">
        <v>52</v>
      </c>
      <c r="H10" s="115">
        <v>30</v>
      </c>
      <c r="I10" s="88">
        <v>0.28999999999999998</v>
      </c>
      <c r="J10" s="88">
        <v>5.16</v>
      </c>
      <c r="K10" s="88">
        <v>0</v>
      </c>
      <c r="L10" s="88">
        <v>0</v>
      </c>
      <c r="M10" s="116">
        <v>0</v>
      </c>
      <c r="N10" s="115">
        <v>271.77999999999997</v>
      </c>
      <c r="O10" s="88">
        <v>286.01</v>
      </c>
      <c r="P10" s="88">
        <v>0</v>
      </c>
      <c r="Q10" s="88">
        <v>0</v>
      </c>
      <c r="R10" s="88">
        <v>0</v>
      </c>
      <c r="S10" s="116">
        <v>0</v>
      </c>
      <c r="W10">
        <v>0.3</v>
      </c>
      <c r="X10">
        <v>4.78</v>
      </c>
      <c r="Y10">
        <v>0</v>
      </c>
      <c r="Z10">
        <v>0</v>
      </c>
      <c r="AA10">
        <v>2.89</v>
      </c>
      <c r="AB10">
        <v>0.2</v>
      </c>
      <c r="AC10">
        <v>24.45</v>
      </c>
      <c r="AD10">
        <v>15.04</v>
      </c>
      <c r="AE10">
        <v>44.87</v>
      </c>
      <c r="AF10">
        <v>0</v>
      </c>
      <c r="AG10">
        <v>0.54</v>
      </c>
      <c r="AH10">
        <v>0.28999999999999998</v>
      </c>
      <c r="AI10">
        <v>0</v>
      </c>
      <c r="AJ10">
        <v>26.91</v>
      </c>
      <c r="AK10">
        <v>0.38</v>
      </c>
      <c r="AL10">
        <v>9.0299999999999994</v>
      </c>
      <c r="AM10">
        <v>0.38</v>
      </c>
      <c r="AN10">
        <v>0.28999999999999998</v>
      </c>
      <c r="AO10">
        <v>0.35</v>
      </c>
      <c r="AP10">
        <v>0.6</v>
      </c>
      <c r="AQ10">
        <v>55</v>
      </c>
      <c r="AR10">
        <v>0</v>
      </c>
      <c r="AS10">
        <v>0</v>
      </c>
      <c r="AT10">
        <v>0</v>
      </c>
      <c r="AU10">
        <v>0</v>
      </c>
      <c r="AV10">
        <v>50</v>
      </c>
      <c r="AW10">
        <v>15</v>
      </c>
      <c r="AX10">
        <v>125</v>
      </c>
      <c r="AY10">
        <v>21.94</v>
      </c>
      <c r="AZ10">
        <v>50</v>
      </c>
      <c r="BA10">
        <v>10</v>
      </c>
      <c r="BB10">
        <v>30</v>
      </c>
      <c r="BC10">
        <v>0</v>
      </c>
      <c r="BD10">
        <v>5</v>
      </c>
      <c r="BE10">
        <v>100</v>
      </c>
    </row>
    <row r="11" spans="1:57">
      <c r="A11" t="s">
        <v>246</v>
      </c>
      <c r="C11" t="s">
        <v>342</v>
      </c>
      <c r="G11" t="s">
        <v>53</v>
      </c>
      <c r="H11" s="115">
        <v>30</v>
      </c>
      <c r="I11" s="88">
        <v>0.28999999999999998</v>
      </c>
      <c r="J11" s="88">
        <v>5.16</v>
      </c>
      <c r="K11" s="88">
        <v>0</v>
      </c>
      <c r="L11" s="88">
        <v>0</v>
      </c>
      <c r="M11" s="116">
        <v>0</v>
      </c>
      <c r="N11" s="115">
        <v>271.77999999999997</v>
      </c>
      <c r="O11" s="88">
        <v>286.01</v>
      </c>
      <c r="P11" s="88">
        <v>0</v>
      </c>
      <c r="Q11" s="88">
        <v>0</v>
      </c>
      <c r="R11" s="88">
        <v>0</v>
      </c>
      <c r="S11" s="116">
        <v>0</v>
      </c>
      <c r="W11">
        <v>0.3</v>
      </c>
      <c r="X11">
        <v>4.78</v>
      </c>
      <c r="Y11">
        <v>0</v>
      </c>
      <c r="Z11">
        <v>0</v>
      </c>
      <c r="AA11">
        <v>2.89</v>
      </c>
      <c r="AB11">
        <v>0.2</v>
      </c>
      <c r="AC11">
        <v>24.45</v>
      </c>
      <c r="AD11">
        <v>15.04</v>
      </c>
      <c r="AE11">
        <v>44.87</v>
      </c>
      <c r="AF11">
        <v>0</v>
      </c>
      <c r="AG11">
        <v>0.54</v>
      </c>
      <c r="AH11">
        <v>0.28999999999999998</v>
      </c>
      <c r="AI11">
        <v>0</v>
      </c>
      <c r="AJ11">
        <v>26.91</v>
      </c>
      <c r="AK11">
        <v>0.38</v>
      </c>
      <c r="AL11">
        <v>9.0299999999999994</v>
      </c>
      <c r="AM11">
        <v>0.38</v>
      </c>
      <c r="AN11">
        <v>0.28999999999999998</v>
      </c>
      <c r="AO11">
        <v>0.35</v>
      </c>
      <c r="AP11">
        <v>0.6</v>
      </c>
      <c r="AQ11">
        <v>55</v>
      </c>
      <c r="AR11">
        <v>0</v>
      </c>
      <c r="AS11">
        <v>0</v>
      </c>
      <c r="AT11">
        <v>0</v>
      </c>
      <c r="AU11">
        <v>0</v>
      </c>
      <c r="AV11">
        <v>50</v>
      </c>
      <c r="AW11">
        <v>15</v>
      </c>
      <c r="AX11">
        <v>125</v>
      </c>
      <c r="AY11">
        <v>21.94</v>
      </c>
      <c r="AZ11">
        <v>50</v>
      </c>
      <c r="BA11">
        <v>10</v>
      </c>
      <c r="BB11">
        <v>30</v>
      </c>
      <c r="BC11">
        <v>0</v>
      </c>
      <c r="BD11">
        <v>5</v>
      </c>
      <c r="BE11">
        <v>100</v>
      </c>
    </row>
    <row r="12" spans="1:57">
      <c r="A12" t="s">
        <v>247</v>
      </c>
      <c r="C12" t="s">
        <v>362</v>
      </c>
      <c r="G12" t="s">
        <v>54</v>
      </c>
      <c r="H12" s="115">
        <v>30</v>
      </c>
      <c r="I12" s="88">
        <v>0.28999999999999998</v>
      </c>
      <c r="J12" s="88">
        <v>5.16</v>
      </c>
      <c r="K12" s="88">
        <v>0</v>
      </c>
      <c r="L12" s="88">
        <v>0</v>
      </c>
      <c r="M12" s="116">
        <v>0</v>
      </c>
      <c r="N12" s="115">
        <v>271.77999999999997</v>
      </c>
      <c r="O12" s="88">
        <v>286.01</v>
      </c>
      <c r="P12" s="88">
        <v>0</v>
      </c>
      <c r="Q12" s="88">
        <v>0</v>
      </c>
      <c r="R12" s="88">
        <v>0</v>
      </c>
      <c r="S12" s="116">
        <v>0</v>
      </c>
      <c r="W12">
        <v>0.3</v>
      </c>
      <c r="X12">
        <v>4.78</v>
      </c>
      <c r="Y12">
        <v>0</v>
      </c>
      <c r="Z12">
        <v>0</v>
      </c>
      <c r="AA12">
        <v>2.89</v>
      </c>
      <c r="AB12">
        <v>0.2</v>
      </c>
      <c r="AC12">
        <v>24.45</v>
      </c>
      <c r="AD12">
        <v>15.04</v>
      </c>
      <c r="AE12">
        <v>44.87</v>
      </c>
      <c r="AF12">
        <v>0</v>
      </c>
      <c r="AG12">
        <v>0.54</v>
      </c>
      <c r="AH12">
        <v>0.28999999999999998</v>
      </c>
      <c r="AI12">
        <v>0</v>
      </c>
      <c r="AJ12">
        <v>26.91</v>
      </c>
      <c r="AK12">
        <v>0.38</v>
      </c>
      <c r="AL12">
        <v>9.0299999999999994</v>
      </c>
      <c r="AM12">
        <v>0.38</v>
      </c>
      <c r="AN12">
        <v>0.28999999999999998</v>
      </c>
      <c r="AO12">
        <v>0.35</v>
      </c>
      <c r="AP12">
        <v>0.6</v>
      </c>
      <c r="AQ12">
        <v>55</v>
      </c>
      <c r="AR12">
        <v>0</v>
      </c>
      <c r="AS12">
        <v>0</v>
      </c>
      <c r="AT12">
        <v>0</v>
      </c>
      <c r="AU12">
        <v>0</v>
      </c>
      <c r="AV12">
        <v>50</v>
      </c>
      <c r="AW12">
        <v>15</v>
      </c>
      <c r="AX12">
        <v>125</v>
      </c>
      <c r="AY12">
        <v>21.94</v>
      </c>
      <c r="AZ12">
        <v>50</v>
      </c>
      <c r="BA12">
        <v>10</v>
      </c>
      <c r="BB12">
        <v>30</v>
      </c>
      <c r="BC12">
        <v>0</v>
      </c>
      <c r="BD12">
        <v>5</v>
      </c>
      <c r="BE12">
        <v>100</v>
      </c>
    </row>
    <row r="13" spans="1:57">
      <c r="A13" t="s">
        <v>248</v>
      </c>
      <c r="G13" t="s">
        <v>55</v>
      </c>
      <c r="H13" s="115">
        <v>30</v>
      </c>
      <c r="I13" s="88">
        <v>0.28999999999999998</v>
      </c>
      <c r="J13" s="88">
        <v>5.16</v>
      </c>
      <c r="K13" s="88">
        <v>0</v>
      </c>
      <c r="L13" s="88">
        <v>0</v>
      </c>
      <c r="M13" s="116">
        <v>0</v>
      </c>
      <c r="N13" s="115">
        <v>271.77999999999997</v>
      </c>
      <c r="O13" s="88">
        <v>286.01</v>
      </c>
      <c r="P13" s="88">
        <v>0</v>
      </c>
      <c r="Q13" s="88">
        <v>0</v>
      </c>
      <c r="R13" s="88">
        <v>0</v>
      </c>
      <c r="S13" s="116">
        <v>0</v>
      </c>
      <c r="W13">
        <v>0.3</v>
      </c>
      <c r="X13">
        <v>4.78</v>
      </c>
      <c r="Y13">
        <v>0</v>
      </c>
      <c r="Z13">
        <v>0</v>
      </c>
      <c r="AA13">
        <v>2.89</v>
      </c>
      <c r="AB13">
        <v>0.2</v>
      </c>
      <c r="AC13">
        <v>24.45</v>
      </c>
      <c r="AD13">
        <v>15.04</v>
      </c>
      <c r="AE13">
        <v>44.87</v>
      </c>
      <c r="AF13">
        <v>0</v>
      </c>
      <c r="AG13">
        <v>0.54</v>
      </c>
      <c r="AH13">
        <v>0.28999999999999998</v>
      </c>
      <c r="AI13">
        <v>0</v>
      </c>
      <c r="AJ13">
        <v>26.91</v>
      </c>
      <c r="AK13">
        <v>0.38</v>
      </c>
      <c r="AL13">
        <v>9.0299999999999994</v>
      </c>
      <c r="AM13">
        <v>0.38</v>
      </c>
      <c r="AN13">
        <v>0.28999999999999998</v>
      </c>
      <c r="AO13">
        <v>0.35</v>
      </c>
      <c r="AP13">
        <v>0.6</v>
      </c>
      <c r="AQ13">
        <v>55</v>
      </c>
      <c r="AR13">
        <v>0</v>
      </c>
      <c r="AS13">
        <v>0</v>
      </c>
      <c r="AT13">
        <v>0</v>
      </c>
      <c r="AU13">
        <v>0</v>
      </c>
      <c r="AV13">
        <v>50</v>
      </c>
      <c r="AW13">
        <v>15</v>
      </c>
      <c r="AX13">
        <v>125</v>
      </c>
      <c r="AY13">
        <v>21.94</v>
      </c>
      <c r="AZ13">
        <v>50</v>
      </c>
      <c r="BA13">
        <v>10</v>
      </c>
      <c r="BB13">
        <v>30</v>
      </c>
      <c r="BC13">
        <v>0</v>
      </c>
      <c r="BD13">
        <v>5</v>
      </c>
      <c r="BE13">
        <v>100</v>
      </c>
    </row>
    <row r="14" spans="1:57">
      <c r="A14" t="s">
        <v>249</v>
      </c>
      <c r="G14" t="s">
        <v>56</v>
      </c>
      <c r="H14" s="115">
        <v>30</v>
      </c>
      <c r="I14" s="88">
        <v>0.28999999999999998</v>
      </c>
      <c r="J14" s="88">
        <v>5.16</v>
      </c>
      <c r="K14" s="88">
        <v>0</v>
      </c>
      <c r="L14" s="88">
        <v>0</v>
      </c>
      <c r="M14" s="116">
        <v>0</v>
      </c>
      <c r="N14" s="115">
        <v>271.77999999999997</v>
      </c>
      <c r="O14" s="88">
        <v>286.01</v>
      </c>
      <c r="P14" s="88">
        <v>0</v>
      </c>
      <c r="Q14" s="88">
        <v>0</v>
      </c>
      <c r="R14" s="88">
        <v>0</v>
      </c>
      <c r="S14" s="116">
        <v>0</v>
      </c>
      <c r="W14">
        <v>0.3</v>
      </c>
      <c r="X14">
        <v>4.78</v>
      </c>
      <c r="Y14">
        <v>0</v>
      </c>
      <c r="Z14">
        <v>0</v>
      </c>
      <c r="AA14">
        <v>2.89</v>
      </c>
      <c r="AB14">
        <v>0.2</v>
      </c>
      <c r="AC14">
        <v>24.45</v>
      </c>
      <c r="AD14">
        <v>15.04</v>
      </c>
      <c r="AE14">
        <v>44.87</v>
      </c>
      <c r="AF14">
        <v>0</v>
      </c>
      <c r="AG14">
        <v>0.54</v>
      </c>
      <c r="AH14">
        <v>0.28999999999999998</v>
      </c>
      <c r="AI14">
        <v>0</v>
      </c>
      <c r="AJ14">
        <v>26.91</v>
      </c>
      <c r="AK14">
        <v>0.38</v>
      </c>
      <c r="AL14">
        <v>9.0299999999999994</v>
      </c>
      <c r="AM14">
        <v>0.38</v>
      </c>
      <c r="AN14">
        <v>0.28999999999999998</v>
      </c>
      <c r="AO14">
        <v>0.35</v>
      </c>
      <c r="AP14">
        <v>0.6</v>
      </c>
      <c r="AQ14">
        <v>55</v>
      </c>
      <c r="AR14">
        <v>0</v>
      </c>
      <c r="AS14">
        <v>0</v>
      </c>
      <c r="AT14">
        <v>0</v>
      </c>
      <c r="AU14">
        <v>0</v>
      </c>
      <c r="AV14">
        <v>50</v>
      </c>
      <c r="AW14">
        <v>15</v>
      </c>
      <c r="AX14">
        <v>125</v>
      </c>
      <c r="AY14">
        <v>21.94</v>
      </c>
      <c r="AZ14">
        <v>50</v>
      </c>
      <c r="BA14">
        <v>10</v>
      </c>
      <c r="BB14">
        <v>30</v>
      </c>
      <c r="BC14">
        <v>0</v>
      </c>
      <c r="BD14">
        <v>5</v>
      </c>
      <c r="BE14">
        <v>100</v>
      </c>
    </row>
    <row r="15" spans="1:57">
      <c r="A15" t="s">
        <v>250</v>
      </c>
      <c r="G15" t="s">
        <v>57</v>
      </c>
      <c r="H15" s="115">
        <v>30</v>
      </c>
      <c r="I15" s="88">
        <v>0.28999999999999998</v>
      </c>
      <c r="J15" s="88">
        <v>5.16</v>
      </c>
      <c r="K15" s="88">
        <v>0</v>
      </c>
      <c r="L15" s="88">
        <v>0</v>
      </c>
      <c r="M15" s="116">
        <v>0</v>
      </c>
      <c r="N15" s="115">
        <v>171.78</v>
      </c>
      <c r="O15" s="88">
        <v>286.01</v>
      </c>
      <c r="P15" s="88">
        <v>0</v>
      </c>
      <c r="Q15" s="88">
        <v>0</v>
      </c>
      <c r="R15" s="88">
        <v>0</v>
      </c>
      <c r="S15" s="116">
        <v>0</v>
      </c>
      <c r="W15">
        <v>0.3</v>
      </c>
      <c r="X15">
        <v>4.78</v>
      </c>
      <c r="Y15">
        <v>0</v>
      </c>
      <c r="Z15">
        <v>0</v>
      </c>
      <c r="AA15">
        <v>2.89</v>
      </c>
      <c r="AB15">
        <v>0.2</v>
      </c>
      <c r="AC15">
        <v>24.45</v>
      </c>
      <c r="AD15">
        <v>15.04</v>
      </c>
      <c r="AE15">
        <v>44.87</v>
      </c>
      <c r="AF15">
        <v>0</v>
      </c>
      <c r="AG15">
        <v>0.54</v>
      </c>
      <c r="AH15">
        <v>0.28999999999999998</v>
      </c>
      <c r="AI15">
        <v>0</v>
      </c>
      <c r="AJ15">
        <v>26.91</v>
      </c>
      <c r="AK15">
        <v>0.38</v>
      </c>
      <c r="AL15">
        <v>9.0299999999999994</v>
      </c>
      <c r="AM15">
        <v>0.38</v>
      </c>
      <c r="AN15">
        <v>0.28999999999999998</v>
      </c>
      <c r="AO15">
        <v>0.35</v>
      </c>
      <c r="AP15">
        <v>0.6</v>
      </c>
      <c r="AQ15">
        <v>55</v>
      </c>
      <c r="AR15">
        <v>0</v>
      </c>
      <c r="AS15">
        <v>0</v>
      </c>
      <c r="AT15">
        <v>0</v>
      </c>
      <c r="AU15">
        <v>0</v>
      </c>
      <c r="AV15">
        <v>50</v>
      </c>
      <c r="AW15">
        <v>15</v>
      </c>
      <c r="AX15">
        <v>125</v>
      </c>
      <c r="AY15">
        <v>21.94</v>
      </c>
      <c r="AZ15">
        <v>50</v>
      </c>
      <c r="BA15">
        <v>10</v>
      </c>
      <c r="BB15">
        <v>30</v>
      </c>
      <c r="BC15">
        <v>0</v>
      </c>
      <c r="BD15">
        <v>5</v>
      </c>
      <c r="BE15">
        <v>0</v>
      </c>
    </row>
    <row r="16" spans="1:57">
      <c r="A16" t="s">
        <v>251</v>
      </c>
      <c r="G16" t="s">
        <v>58</v>
      </c>
      <c r="H16" s="115">
        <v>30</v>
      </c>
      <c r="I16" s="88">
        <v>0.28999999999999998</v>
      </c>
      <c r="J16" s="88">
        <v>5.16</v>
      </c>
      <c r="K16" s="88">
        <v>0</v>
      </c>
      <c r="L16" s="88">
        <v>0</v>
      </c>
      <c r="M16" s="116">
        <v>0</v>
      </c>
      <c r="N16" s="115">
        <v>171.78</v>
      </c>
      <c r="O16" s="88">
        <v>286.01</v>
      </c>
      <c r="P16" s="88">
        <v>0</v>
      </c>
      <c r="Q16" s="88">
        <v>0</v>
      </c>
      <c r="R16" s="88">
        <v>0</v>
      </c>
      <c r="S16" s="116">
        <v>0</v>
      </c>
      <c r="W16">
        <v>0.3</v>
      </c>
      <c r="X16">
        <v>4.78</v>
      </c>
      <c r="Y16">
        <v>0</v>
      </c>
      <c r="Z16">
        <v>0</v>
      </c>
      <c r="AA16">
        <v>2.89</v>
      </c>
      <c r="AB16">
        <v>0.2</v>
      </c>
      <c r="AC16">
        <v>24.45</v>
      </c>
      <c r="AD16">
        <v>15.04</v>
      </c>
      <c r="AE16">
        <v>44.87</v>
      </c>
      <c r="AF16">
        <v>0</v>
      </c>
      <c r="AG16">
        <v>0.54</v>
      </c>
      <c r="AH16">
        <v>0.28999999999999998</v>
      </c>
      <c r="AI16">
        <v>0</v>
      </c>
      <c r="AJ16">
        <v>26.91</v>
      </c>
      <c r="AK16">
        <v>0.38</v>
      </c>
      <c r="AL16">
        <v>9.0299999999999994</v>
      </c>
      <c r="AM16">
        <v>0.38</v>
      </c>
      <c r="AN16">
        <v>0.28999999999999998</v>
      </c>
      <c r="AO16">
        <v>0.35</v>
      </c>
      <c r="AP16">
        <v>0.6</v>
      </c>
      <c r="AQ16">
        <v>55</v>
      </c>
      <c r="AR16">
        <v>0</v>
      </c>
      <c r="AS16">
        <v>0</v>
      </c>
      <c r="AT16">
        <v>0</v>
      </c>
      <c r="AU16">
        <v>0</v>
      </c>
      <c r="AV16">
        <v>50</v>
      </c>
      <c r="AW16">
        <v>15</v>
      </c>
      <c r="AX16">
        <v>125</v>
      </c>
      <c r="AY16">
        <v>21.94</v>
      </c>
      <c r="AZ16">
        <v>50</v>
      </c>
      <c r="BA16">
        <v>10</v>
      </c>
      <c r="BB16">
        <v>30</v>
      </c>
      <c r="BC16">
        <v>0</v>
      </c>
      <c r="BD16">
        <v>5</v>
      </c>
      <c r="BE16">
        <v>0</v>
      </c>
    </row>
    <row r="17" spans="1:57">
      <c r="A17" t="s">
        <v>252</v>
      </c>
      <c r="G17" t="s">
        <v>59</v>
      </c>
      <c r="H17" s="115">
        <v>30</v>
      </c>
      <c r="I17" s="88">
        <v>0.28999999999999998</v>
      </c>
      <c r="J17" s="88">
        <v>5.16</v>
      </c>
      <c r="K17" s="88">
        <v>0</v>
      </c>
      <c r="L17" s="88">
        <v>0</v>
      </c>
      <c r="M17" s="116">
        <v>0</v>
      </c>
      <c r="N17" s="115">
        <v>171.78</v>
      </c>
      <c r="O17" s="88">
        <v>286.01</v>
      </c>
      <c r="P17" s="88">
        <v>0</v>
      </c>
      <c r="Q17" s="88">
        <v>0</v>
      </c>
      <c r="R17" s="88">
        <v>0</v>
      </c>
      <c r="S17" s="116">
        <v>0</v>
      </c>
      <c r="W17">
        <v>0.3</v>
      </c>
      <c r="X17">
        <v>4.78</v>
      </c>
      <c r="Y17">
        <v>0</v>
      </c>
      <c r="Z17">
        <v>0</v>
      </c>
      <c r="AA17">
        <v>2.89</v>
      </c>
      <c r="AB17">
        <v>0.2</v>
      </c>
      <c r="AC17">
        <v>24.45</v>
      </c>
      <c r="AD17">
        <v>15.04</v>
      </c>
      <c r="AE17">
        <v>44.87</v>
      </c>
      <c r="AF17">
        <v>0</v>
      </c>
      <c r="AG17">
        <v>0.54</v>
      </c>
      <c r="AH17">
        <v>0.28999999999999998</v>
      </c>
      <c r="AI17">
        <v>0</v>
      </c>
      <c r="AJ17">
        <v>26.91</v>
      </c>
      <c r="AK17">
        <v>0.38</v>
      </c>
      <c r="AL17">
        <v>9.0299999999999994</v>
      </c>
      <c r="AM17">
        <v>0.38</v>
      </c>
      <c r="AN17">
        <v>0.28999999999999998</v>
      </c>
      <c r="AO17">
        <v>0.35</v>
      </c>
      <c r="AP17">
        <v>0.6</v>
      </c>
      <c r="AQ17">
        <v>55</v>
      </c>
      <c r="AR17">
        <v>0</v>
      </c>
      <c r="AS17">
        <v>0</v>
      </c>
      <c r="AT17">
        <v>0</v>
      </c>
      <c r="AU17">
        <v>0</v>
      </c>
      <c r="AV17">
        <v>50</v>
      </c>
      <c r="AW17">
        <v>15</v>
      </c>
      <c r="AX17">
        <v>125</v>
      </c>
      <c r="AY17">
        <v>21.94</v>
      </c>
      <c r="AZ17">
        <v>50</v>
      </c>
      <c r="BA17">
        <v>10</v>
      </c>
      <c r="BB17">
        <v>30</v>
      </c>
      <c r="BC17">
        <v>0</v>
      </c>
      <c r="BD17">
        <v>5</v>
      </c>
      <c r="BE17">
        <v>0</v>
      </c>
    </row>
    <row r="18" spans="1:57">
      <c r="A18" t="s">
        <v>253</v>
      </c>
      <c r="G18" t="s">
        <v>60</v>
      </c>
      <c r="H18" s="115">
        <v>30</v>
      </c>
      <c r="I18" s="88">
        <v>0.28999999999999998</v>
      </c>
      <c r="J18" s="88">
        <v>5.16</v>
      </c>
      <c r="K18" s="88">
        <v>0</v>
      </c>
      <c r="L18" s="88">
        <v>0</v>
      </c>
      <c r="M18" s="116">
        <v>0</v>
      </c>
      <c r="N18" s="115">
        <v>171.78</v>
      </c>
      <c r="O18" s="88">
        <v>286.01</v>
      </c>
      <c r="P18" s="88">
        <v>0</v>
      </c>
      <c r="Q18" s="88">
        <v>0</v>
      </c>
      <c r="R18" s="88">
        <v>0</v>
      </c>
      <c r="S18" s="116">
        <v>0</v>
      </c>
      <c r="W18">
        <v>0.3</v>
      </c>
      <c r="X18">
        <v>4.78</v>
      </c>
      <c r="Y18">
        <v>0</v>
      </c>
      <c r="Z18">
        <v>0</v>
      </c>
      <c r="AA18">
        <v>2.89</v>
      </c>
      <c r="AB18">
        <v>0.2</v>
      </c>
      <c r="AC18">
        <v>24.45</v>
      </c>
      <c r="AD18">
        <v>15.04</v>
      </c>
      <c r="AE18">
        <v>44.87</v>
      </c>
      <c r="AF18">
        <v>0</v>
      </c>
      <c r="AG18">
        <v>0.54</v>
      </c>
      <c r="AH18">
        <v>0.28999999999999998</v>
      </c>
      <c r="AI18">
        <v>0</v>
      </c>
      <c r="AJ18">
        <v>26.91</v>
      </c>
      <c r="AK18">
        <v>0.38</v>
      </c>
      <c r="AL18">
        <v>9.0299999999999994</v>
      </c>
      <c r="AM18">
        <v>0.38</v>
      </c>
      <c r="AN18">
        <v>0.28999999999999998</v>
      </c>
      <c r="AO18">
        <v>0.35</v>
      </c>
      <c r="AP18">
        <v>0.6</v>
      </c>
      <c r="AQ18">
        <v>55</v>
      </c>
      <c r="AR18">
        <v>0</v>
      </c>
      <c r="AS18">
        <v>0</v>
      </c>
      <c r="AT18">
        <v>0</v>
      </c>
      <c r="AU18">
        <v>0</v>
      </c>
      <c r="AV18">
        <v>50</v>
      </c>
      <c r="AW18">
        <v>15</v>
      </c>
      <c r="AX18">
        <v>125</v>
      </c>
      <c r="AY18">
        <v>21.94</v>
      </c>
      <c r="AZ18">
        <v>50</v>
      </c>
      <c r="BA18">
        <v>10</v>
      </c>
      <c r="BB18">
        <v>30</v>
      </c>
      <c r="BC18">
        <v>0</v>
      </c>
      <c r="BD18">
        <v>5</v>
      </c>
      <c r="BE18">
        <v>0</v>
      </c>
    </row>
    <row r="19" spans="1:57">
      <c r="A19" t="s">
        <v>267</v>
      </c>
      <c r="G19" t="s">
        <v>61</v>
      </c>
      <c r="H19" s="115">
        <v>30</v>
      </c>
      <c r="I19" s="88">
        <v>0.28999999999999998</v>
      </c>
      <c r="J19" s="88">
        <v>5.07</v>
      </c>
      <c r="K19" s="88">
        <v>0</v>
      </c>
      <c r="L19" s="88">
        <v>0</v>
      </c>
      <c r="M19" s="116">
        <v>0</v>
      </c>
      <c r="N19" s="115">
        <v>171.78</v>
      </c>
      <c r="O19" s="88">
        <v>286.01</v>
      </c>
      <c r="P19" s="88">
        <v>0</v>
      </c>
      <c r="Q19" s="88">
        <v>0</v>
      </c>
      <c r="R19" s="88">
        <v>0</v>
      </c>
      <c r="S19" s="116">
        <v>0</v>
      </c>
      <c r="W19">
        <v>0.3</v>
      </c>
      <c r="X19">
        <v>4.6900000000000004</v>
      </c>
      <c r="Y19">
        <v>0</v>
      </c>
      <c r="Z19">
        <v>0</v>
      </c>
      <c r="AA19">
        <v>2.89</v>
      </c>
      <c r="AB19">
        <v>0.2</v>
      </c>
      <c r="AC19">
        <v>24.45</v>
      </c>
      <c r="AD19">
        <v>15.04</v>
      </c>
      <c r="AE19">
        <v>44.87</v>
      </c>
      <c r="AF19">
        <v>0</v>
      </c>
      <c r="AG19">
        <v>0.54</v>
      </c>
      <c r="AH19">
        <v>0.28999999999999998</v>
      </c>
      <c r="AI19">
        <v>0</v>
      </c>
      <c r="AJ19">
        <v>26.91</v>
      </c>
      <c r="AK19">
        <v>0.38</v>
      </c>
      <c r="AL19">
        <v>9.0299999999999994</v>
      </c>
      <c r="AM19">
        <v>0.38</v>
      </c>
      <c r="AN19">
        <v>0.28999999999999998</v>
      </c>
      <c r="AO19">
        <v>0.35</v>
      </c>
      <c r="AP19">
        <v>0.6</v>
      </c>
      <c r="AQ19">
        <v>55</v>
      </c>
      <c r="AR19">
        <v>0</v>
      </c>
      <c r="AS19">
        <v>0</v>
      </c>
      <c r="AT19">
        <v>0</v>
      </c>
      <c r="AU19">
        <v>0</v>
      </c>
      <c r="AV19">
        <v>50</v>
      </c>
      <c r="AW19">
        <v>15</v>
      </c>
      <c r="AX19">
        <v>125</v>
      </c>
      <c r="AY19">
        <v>21.94</v>
      </c>
      <c r="AZ19">
        <v>50</v>
      </c>
      <c r="BA19">
        <v>10</v>
      </c>
      <c r="BB19">
        <v>30</v>
      </c>
      <c r="BC19">
        <v>0</v>
      </c>
      <c r="BD19">
        <v>5</v>
      </c>
      <c r="BE19">
        <v>0</v>
      </c>
    </row>
    <row r="20" spans="1:57">
      <c r="A20" t="s">
        <v>268</v>
      </c>
      <c r="G20" t="s">
        <v>62</v>
      </c>
      <c r="H20" s="115">
        <v>30</v>
      </c>
      <c r="I20" s="88">
        <v>0.28999999999999998</v>
      </c>
      <c r="J20" s="88">
        <v>5.07</v>
      </c>
      <c r="K20" s="88">
        <v>0</v>
      </c>
      <c r="L20" s="88">
        <v>0</v>
      </c>
      <c r="M20" s="116">
        <v>0</v>
      </c>
      <c r="N20" s="115">
        <v>171.78</v>
      </c>
      <c r="O20" s="88">
        <v>286.01</v>
      </c>
      <c r="P20" s="88">
        <v>0</v>
      </c>
      <c r="Q20" s="88">
        <v>0</v>
      </c>
      <c r="R20" s="88">
        <v>0</v>
      </c>
      <c r="S20" s="116">
        <v>0</v>
      </c>
      <c r="W20">
        <v>0.3</v>
      </c>
      <c r="X20">
        <v>4.6900000000000004</v>
      </c>
      <c r="Y20">
        <v>0</v>
      </c>
      <c r="Z20">
        <v>0</v>
      </c>
      <c r="AA20">
        <v>2.89</v>
      </c>
      <c r="AB20">
        <v>0.2</v>
      </c>
      <c r="AC20">
        <v>24.45</v>
      </c>
      <c r="AD20">
        <v>15.04</v>
      </c>
      <c r="AE20">
        <v>44.87</v>
      </c>
      <c r="AF20">
        <v>0</v>
      </c>
      <c r="AG20">
        <v>0.54</v>
      </c>
      <c r="AH20">
        <v>0.28999999999999998</v>
      </c>
      <c r="AI20">
        <v>0</v>
      </c>
      <c r="AJ20">
        <v>26.91</v>
      </c>
      <c r="AK20">
        <v>0.38</v>
      </c>
      <c r="AL20">
        <v>9.0299999999999994</v>
      </c>
      <c r="AM20">
        <v>0.38</v>
      </c>
      <c r="AN20">
        <v>0.28999999999999998</v>
      </c>
      <c r="AO20">
        <v>0.35</v>
      </c>
      <c r="AP20">
        <v>0.6</v>
      </c>
      <c r="AQ20">
        <v>55</v>
      </c>
      <c r="AR20">
        <v>0</v>
      </c>
      <c r="AS20">
        <v>0</v>
      </c>
      <c r="AT20">
        <v>0</v>
      </c>
      <c r="AU20">
        <v>0</v>
      </c>
      <c r="AV20">
        <v>50</v>
      </c>
      <c r="AW20">
        <v>15</v>
      </c>
      <c r="AX20">
        <v>125</v>
      </c>
      <c r="AY20">
        <v>21.94</v>
      </c>
      <c r="AZ20">
        <v>50</v>
      </c>
      <c r="BA20">
        <v>10</v>
      </c>
      <c r="BB20">
        <v>30</v>
      </c>
      <c r="BC20">
        <v>0</v>
      </c>
      <c r="BD20">
        <v>5</v>
      </c>
      <c r="BE20">
        <v>0</v>
      </c>
    </row>
    <row r="21" spans="1:57">
      <c r="A21" t="s">
        <v>254</v>
      </c>
      <c r="G21" t="s">
        <v>63</v>
      </c>
      <c r="H21" s="115">
        <v>30</v>
      </c>
      <c r="I21" s="88">
        <v>0.28999999999999998</v>
      </c>
      <c r="J21" s="88">
        <v>5.07</v>
      </c>
      <c r="K21" s="88">
        <v>0</v>
      </c>
      <c r="L21" s="88">
        <v>0</v>
      </c>
      <c r="M21" s="116">
        <v>0</v>
      </c>
      <c r="N21" s="115">
        <v>171.78</v>
      </c>
      <c r="O21" s="88">
        <v>286.01</v>
      </c>
      <c r="P21" s="88">
        <v>0</v>
      </c>
      <c r="Q21" s="88">
        <v>0</v>
      </c>
      <c r="R21" s="88">
        <v>0</v>
      </c>
      <c r="S21" s="116">
        <v>0</v>
      </c>
      <c r="W21">
        <v>0.3</v>
      </c>
      <c r="X21">
        <v>4.6900000000000004</v>
      </c>
      <c r="Y21">
        <v>0</v>
      </c>
      <c r="Z21">
        <v>0</v>
      </c>
      <c r="AA21">
        <v>2.89</v>
      </c>
      <c r="AB21">
        <v>0.2</v>
      </c>
      <c r="AC21">
        <v>24.45</v>
      </c>
      <c r="AD21">
        <v>15.04</v>
      </c>
      <c r="AE21">
        <v>44.87</v>
      </c>
      <c r="AF21">
        <v>0</v>
      </c>
      <c r="AG21">
        <v>0.54</v>
      </c>
      <c r="AH21">
        <v>0.28999999999999998</v>
      </c>
      <c r="AI21">
        <v>0</v>
      </c>
      <c r="AJ21">
        <v>26.91</v>
      </c>
      <c r="AK21">
        <v>0.38</v>
      </c>
      <c r="AL21">
        <v>9.0299999999999994</v>
      </c>
      <c r="AM21">
        <v>0.38</v>
      </c>
      <c r="AN21">
        <v>0.28999999999999998</v>
      </c>
      <c r="AO21">
        <v>0.35</v>
      </c>
      <c r="AP21">
        <v>0.6</v>
      </c>
      <c r="AQ21">
        <v>55</v>
      </c>
      <c r="AR21">
        <v>0</v>
      </c>
      <c r="AS21">
        <v>0</v>
      </c>
      <c r="AT21">
        <v>0</v>
      </c>
      <c r="AU21">
        <v>0</v>
      </c>
      <c r="AV21">
        <v>50</v>
      </c>
      <c r="AW21">
        <v>15</v>
      </c>
      <c r="AX21">
        <v>125</v>
      </c>
      <c r="AY21">
        <v>21.94</v>
      </c>
      <c r="AZ21">
        <v>50</v>
      </c>
      <c r="BA21">
        <v>10</v>
      </c>
      <c r="BB21">
        <v>30</v>
      </c>
      <c r="BC21">
        <v>0</v>
      </c>
      <c r="BD21">
        <v>5</v>
      </c>
      <c r="BE21">
        <v>0</v>
      </c>
    </row>
    <row r="22" spans="1:57">
      <c r="A22" t="s">
        <v>255</v>
      </c>
      <c r="G22" t="s">
        <v>64</v>
      </c>
      <c r="H22" s="115">
        <v>30</v>
      </c>
      <c r="I22" s="88">
        <v>0.28999999999999998</v>
      </c>
      <c r="J22" s="88">
        <v>5.07</v>
      </c>
      <c r="K22" s="88">
        <v>0</v>
      </c>
      <c r="L22" s="88">
        <v>0</v>
      </c>
      <c r="M22" s="116">
        <v>0</v>
      </c>
      <c r="N22" s="115">
        <v>171.78</v>
      </c>
      <c r="O22" s="88">
        <v>286.01</v>
      </c>
      <c r="P22" s="88">
        <v>0</v>
      </c>
      <c r="Q22" s="88">
        <v>0</v>
      </c>
      <c r="R22" s="88">
        <v>0</v>
      </c>
      <c r="S22" s="116">
        <v>0</v>
      </c>
      <c r="W22">
        <v>0.3</v>
      </c>
      <c r="X22">
        <v>4.6900000000000004</v>
      </c>
      <c r="Y22">
        <v>0</v>
      </c>
      <c r="Z22">
        <v>0</v>
      </c>
      <c r="AA22">
        <v>2.89</v>
      </c>
      <c r="AB22">
        <v>0.2</v>
      </c>
      <c r="AC22">
        <v>24.45</v>
      </c>
      <c r="AD22">
        <v>15.04</v>
      </c>
      <c r="AE22">
        <v>44.87</v>
      </c>
      <c r="AF22">
        <v>0</v>
      </c>
      <c r="AG22">
        <v>0.54</v>
      </c>
      <c r="AH22">
        <v>0.28999999999999998</v>
      </c>
      <c r="AI22">
        <v>0</v>
      </c>
      <c r="AJ22">
        <v>26.91</v>
      </c>
      <c r="AK22">
        <v>0.38</v>
      </c>
      <c r="AL22">
        <v>9.0299999999999994</v>
      </c>
      <c r="AM22">
        <v>0.38</v>
      </c>
      <c r="AN22">
        <v>0.28999999999999998</v>
      </c>
      <c r="AO22">
        <v>0.35</v>
      </c>
      <c r="AP22">
        <v>0.6</v>
      </c>
      <c r="AQ22">
        <v>55</v>
      </c>
      <c r="AR22">
        <v>0</v>
      </c>
      <c r="AS22">
        <v>0</v>
      </c>
      <c r="AT22">
        <v>0</v>
      </c>
      <c r="AU22">
        <v>0</v>
      </c>
      <c r="AV22">
        <v>50</v>
      </c>
      <c r="AW22">
        <v>15</v>
      </c>
      <c r="AX22">
        <v>125</v>
      </c>
      <c r="AY22">
        <v>21.94</v>
      </c>
      <c r="AZ22">
        <v>50</v>
      </c>
      <c r="BA22">
        <v>10</v>
      </c>
      <c r="BB22">
        <v>30</v>
      </c>
      <c r="BC22">
        <v>0</v>
      </c>
      <c r="BD22">
        <v>5</v>
      </c>
      <c r="BE22">
        <v>0</v>
      </c>
    </row>
    <row r="23" spans="1:57">
      <c r="A23" t="s">
        <v>256</v>
      </c>
      <c r="G23" t="s">
        <v>65</v>
      </c>
      <c r="H23" s="115">
        <v>30</v>
      </c>
      <c r="I23" s="88">
        <v>0.28999999999999998</v>
      </c>
      <c r="J23" s="88">
        <v>4.9799999999999995</v>
      </c>
      <c r="K23" s="88">
        <v>0</v>
      </c>
      <c r="L23" s="88">
        <v>0</v>
      </c>
      <c r="M23" s="116">
        <v>0</v>
      </c>
      <c r="N23" s="115">
        <v>171.78</v>
      </c>
      <c r="O23" s="88">
        <v>286.01</v>
      </c>
      <c r="P23" s="88">
        <v>0</v>
      </c>
      <c r="Q23" s="88">
        <v>0</v>
      </c>
      <c r="R23" s="88">
        <v>0</v>
      </c>
      <c r="S23" s="116">
        <v>0</v>
      </c>
      <c r="W23">
        <v>0.3</v>
      </c>
      <c r="X23">
        <v>4.5999999999999996</v>
      </c>
      <c r="Y23">
        <v>0</v>
      </c>
      <c r="Z23">
        <v>0</v>
      </c>
      <c r="AA23">
        <v>2.89</v>
      </c>
      <c r="AB23">
        <v>0.2</v>
      </c>
      <c r="AC23">
        <v>24.45</v>
      </c>
      <c r="AD23">
        <v>15.04</v>
      </c>
      <c r="AE23">
        <v>44.87</v>
      </c>
      <c r="AF23">
        <v>0</v>
      </c>
      <c r="AG23">
        <v>0.54</v>
      </c>
      <c r="AH23">
        <v>0.28999999999999998</v>
      </c>
      <c r="AI23">
        <v>0</v>
      </c>
      <c r="AJ23">
        <v>26.91</v>
      </c>
      <c r="AK23">
        <v>0.38</v>
      </c>
      <c r="AL23">
        <v>9.0299999999999994</v>
      </c>
      <c r="AM23">
        <v>0.38</v>
      </c>
      <c r="AN23">
        <v>0.28999999999999998</v>
      </c>
      <c r="AO23">
        <v>0.35</v>
      </c>
      <c r="AP23">
        <v>0.6</v>
      </c>
      <c r="AQ23">
        <v>55</v>
      </c>
      <c r="AR23">
        <v>0</v>
      </c>
      <c r="AS23">
        <v>0</v>
      </c>
      <c r="AT23">
        <v>0</v>
      </c>
      <c r="AU23">
        <v>0</v>
      </c>
      <c r="AV23">
        <v>50</v>
      </c>
      <c r="AW23">
        <v>15</v>
      </c>
      <c r="AX23">
        <v>125</v>
      </c>
      <c r="AY23">
        <v>21.94</v>
      </c>
      <c r="AZ23">
        <v>50</v>
      </c>
      <c r="BA23">
        <v>10</v>
      </c>
      <c r="BB23">
        <v>30</v>
      </c>
      <c r="BC23">
        <v>0</v>
      </c>
      <c r="BD23">
        <v>5</v>
      </c>
      <c r="BE23">
        <v>0</v>
      </c>
    </row>
    <row r="24" spans="1:57">
      <c r="A24" t="s">
        <v>257</v>
      </c>
      <c r="G24" t="s">
        <v>66</v>
      </c>
      <c r="H24" s="115">
        <v>30</v>
      </c>
      <c r="I24" s="88">
        <v>0.28999999999999998</v>
      </c>
      <c r="J24" s="88">
        <v>4.9799999999999995</v>
      </c>
      <c r="K24" s="88">
        <v>0</v>
      </c>
      <c r="L24" s="88">
        <v>0</v>
      </c>
      <c r="M24" s="116">
        <v>0</v>
      </c>
      <c r="N24" s="115">
        <v>171.78</v>
      </c>
      <c r="O24" s="88">
        <v>286.01</v>
      </c>
      <c r="P24" s="88">
        <v>0</v>
      </c>
      <c r="Q24" s="88">
        <v>0</v>
      </c>
      <c r="R24" s="88">
        <v>0</v>
      </c>
      <c r="S24" s="116">
        <v>0</v>
      </c>
      <c r="W24">
        <v>0.3</v>
      </c>
      <c r="X24">
        <v>4.5999999999999996</v>
      </c>
      <c r="Y24">
        <v>0</v>
      </c>
      <c r="Z24">
        <v>0</v>
      </c>
      <c r="AA24">
        <v>2.89</v>
      </c>
      <c r="AB24">
        <v>0.2</v>
      </c>
      <c r="AC24">
        <v>24.45</v>
      </c>
      <c r="AD24">
        <v>15.04</v>
      </c>
      <c r="AE24">
        <v>44.87</v>
      </c>
      <c r="AF24">
        <v>0</v>
      </c>
      <c r="AG24">
        <v>0.54</v>
      </c>
      <c r="AH24">
        <v>0.28999999999999998</v>
      </c>
      <c r="AI24">
        <v>0</v>
      </c>
      <c r="AJ24">
        <v>26.91</v>
      </c>
      <c r="AK24">
        <v>0.38</v>
      </c>
      <c r="AL24">
        <v>9.0299999999999994</v>
      </c>
      <c r="AM24">
        <v>0.38</v>
      </c>
      <c r="AN24">
        <v>0.28999999999999998</v>
      </c>
      <c r="AO24">
        <v>0.35</v>
      </c>
      <c r="AP24">
        <v>0.6</v>
      </c>
      <c r="AQ24">
        <v>55</v>
      </c>
      <c r="AR24">
        <v>0</v>
      </c>
      <c r="AS24">
        <v>0</v>
      </c>
      <c r="AT24">
        <v>0</v>
      </c>
      <c r="AU24">
        <v>0</v>
      </c>
      <c r="AV24">
        <v>50</v>
      </c>
      <c r="AW24">
        <v>15</v>
      </c>
      <c r="AX24">
        <v>125</v>
      </c>
      <c r="AY24">
        <v>21.94</v>
      </c>
      <c r="AZ24">
        <v>50</v>
      </c>
      <c r="BA24">
        <v>10</v>
      </c>
      <c r="BB24">
        <v>30</v>
      </c>
      <c r="BC24">
        <v>0</v>
      </c>
      <c r="BD24">
        <v>5</v>
      </c>
      <c r="BE24">
        <v>0</v>
      </c>
    </row>
    <row r="25" spans="1:57">
      <c r="A25" t="s">
        <v>258</v>
      </c>
      <c r="G25" t="s">
        <v>67</v>
      </c>
      <c r="H25" s="115">
        <v>30</v>
      </c>
      <c r="I25" s="88">
        <v>0.28999999999999998</v>
      </c>
      <c r="J25" s="88">
        <v>4.9799999999999995</v>
      </c>
      <c r="K25" s="88">
        <v>0</v>
      </c>
      <c r="L25" s="88">
        <v>0</v>
      </c>
      <c r="M25" s="116">
        <v>0</v>
      </c>
      <c r="N25" s="115">
        <v>171.78</v>
      </c>
      <c r="O25" s="88">
        <v>286.01</v>
      </c>
      <c r="P25" s="88">
        <v>0</v>
      </c>
      <c r="Q25" s="88">
        <v>0</v>
      </c>
      <c r="R25" s="88">
        <v>0</v>
      </c>
      <c r="S25" s="116">
        <v>0</v>
      </c>
      <c r="W25">
        <v>0.3</v>
      </c>
      <c r="X25">
        <v>4.5999999999999996</v>
      </c>
      <c r="Y25">
        <v>0</v>
      </c>
      <c r="Z25">
        <v>0</v>
      </c>
      <c r="AA25">
        <v>2.89</v>
      </c>
      <c r="AB25">
        <v>0.2</v>
      </c>
      <c r="AC25">
        <v>24.45</v>
      </c>
      <c r="AD25">
        <v>15.04</v>
      </c>
      <c r="AE25">
        <v>44.87</v>
      </c>
      <c r="AF25">
        <v>0</v>
      </c>
      <c r="AG25">
        <v>0.54</v>
      </c>
      <c r="AH25">
        <v>0.28999999999999998</v>
      </c>
      <c r="AI25">
        <v>0</v>
      </c>
      <c r="AJ25">
        <v>26.91</v>
      </c>
      <c r="AK25">
        <v>0.38</v>
      </c>
      <c r="AL25">
        <v>9.0299999999999994</v>
      </c>
      <c r="AM25">
        <v>0.38</v>
      </c>
      <c r="AN25">
        <v>0.28999999999999998</v>
      </c>
      <c r="AO25">
        <v>0.35</v>
      </c>
      <c r="AP25">
        <v>0.6</v>
      </c>
      <c r="AQ25">
        <v>55</v>
      </c>
      <c r="AR25">
        <v>0</v>
      </c>
      <c r="AS25">
        <v>0</v>
      </c>
      <c r="AT25">
        <v>0</v>
      </c>
      <c r="AU25">
        <v>0</v>
      </c>
      <c r="AV25">
        <v>50</v>
      </c>
      <c r="AW25">
        <v>15</v>
      </c>
      <c r="AX25">
        <v>125</v>
      </c>
      <c r="AY25">
        <v>21.94</v>
      </c>
      <c r="AZ25">
        <v>50</v>
      </c>
      <c r="BA25">
        <v>10</v>
      </c>
      <c r="BB25">
        <v>30</v>
      </c>
      <c r="BC25">
        <v>0</v>
      </c>
      <c r="BD25">
        <v>5</v>
      </c>
      <c r="BE25">
        <v>0</v>
      </c>
    </row>
    <row r="26" spans="1:57">
      <c r="A26" t="s">
        <v>259</v>
      </c>
      <c r="G26" t="s">
        <v>68</v>
      </c>
      <c r="H26" s="115">
        <v>30</v>
      </c>
      <c r="I26" s="88">
        <v>0.28999999999999998</v>
      </c>
      <c r="J26" s="88">
        <v>4.9799999999999995</v>
      </c>
      <c r="K26" s="88">
        <v>0</v>
      </c>
      <c r="L26" s="88">
        <v>0</v>
      </c>
      <c r="M26" s="116">
        <v>0</v>
      </c>
      <c r="N26" s="115">
        <v>171.78</v>
      </c>
      <c r="O26" s="88">
        <v>286.01</v>
      </c>
      <c r="P26" s="88">
        <v>0</v>
      </c>
      <c r="Q26" s="88">
        <v>0</v>
      </c>
      <c r="R26" s="88">
        <v>0</v>
      </c>
      <c r="S26" s="116">
        <v>0</v>
      </c>
      <c r="W26">
        <v>0.3</v>
      </c>
      <c r="X26">
        <v>4.5999999999999996</v>
      </c>
      <c r="Y26">
        <v>0</v>
      </c>
      <c r="Z26">
        <v>0</v>
      </c>
      <c r="AA26">
        <v>2.89</v>
      </c>
      <c r="AB26">
        <v>0.2</v>
      </c>
      <c r="AC26">
        <v>24.45</v>
      </c>
      <c r="AD26">
        <v>15.04</v>
      </c>
      <c r="AE26">
        <v>44.87</v>
      </c>
      <c r="AF26">
        <v>0</v>
      </c>
      <c r="AG26">
        <v>0.54</v>
      </c>
      <c r="AH26">
        <v>0.28999999999999998</v>
      </c>
      <c r="AI26">
        <v>0</v>
      </c>
      <c r="AJ26">
        <v>26.91</v>
      </c>
      <c r="AK26">
        <v>0.38</v>
      </c>
      <c r="AL26">
        <v>9.0299999999999994</v>
      </c>
      <c r="AM26">
        <v>0.38</v>
      </c>
      <c r="AN26">
        <v>0.28999999999999998</v>
      </c>
      <c r="AO26">
        <v>0.35</v>
      </c>
      <c r="AP26">
        <v>0.6</v>
      </c>
      <c r="AQ26">
        <v>55</v>
      </c>
      <c r="AR26">
        <v>0</v>
      </c>
      <c r="AS26">
        <v>0</v>
      </c>
      <c r="AT26">
        <v>0</v>
      </c>
      <c r="AU26">
        <v>0</v>
      </c>
      <c r="AV26">
        <v>50</v>
      </c>
      <c r="AW26">
        <v>15</v>
      </c>
      <c r="AX26">
        <v>125</v>
      </c>
      <c r="AY26">
        <v>21.94</v>
      </c>
      <c r="AZ26">
        <v>50</v>
      </c>
      <c r="BA26">
        <v>10</v>
      </c>
      <c r="BB26">
        <v>30</v>
      </c>
      <c r="BC26">
        <v>0</v>
      </c>
      <c r="BD26">
        <v>5</v>
      </c>
      <c r="BE26">
        <v>0</v>
      </c>
    </row>
    <row r="27" spans="1:57">
      <c r="A27" t="s">
        <v>260</v>
      </c>
      <c r="G27" t="s">
        <v>69</v>
      </c>
      <c r="H27" s="115">
        <v>57.89</v>
      </c>
      <c r="I27" s="88">
        <v>0.39</v>
      </c>
      <c r="J27" s="88">
        <v>4.9399999999999995</v>
      </c>
      <c r="K27" s="88">
        <v>0</v>
      </c>
      <c r="L27" s="88">
        <v>0</v>
      </c>
      <c r="M27" s="116">
        <v>0</v>
      </c>
      <c r="N27" s="115">
        <v>331.03</v>
      </c>
      <c r="O27" s="88">
        <v>313.89</v>
      </c>
      <c r="P27" s="88">
        <v>0</v>
      </c>
      <c r="Q27" s="88">
        <v>0</v>
      </c>
      <c r="R27" s="88">
        <v>0</v>
      </c>
      <c r="S27" s="116">
        <v>0</v>
      </c>
      <c r="W27">
        <v>0.28000000000000003</v>
      </c>
      <c r="X27">
        <v>4.5999999999999996</v>
      </c>
      <c r="Y27">
        <v>204.12</v>
      </c>
      <c r="Z27">
        <v>72.92</v>
      </c>
      <c r="AA27">
        <v>2.89</v>
      </c>
      <c r="AB27">
        <v>0.19</v>
      </c>
      <c r="AC27">
        <v>24.45</v>
      </c>
      <c r="AD27">
        <v>0</v>
      </c>
      <c r="AE27">
        <v>0</v>
      </c>
      <c r="AF27">
        <v>0</v>
      </c>
      <c r="AG27">
        <v>0.48</v>
      </c>
      <c r="AH27">
        <v>0.39</v>
      </c>
      <c r="AI27">
        <v>27.95</v>
      </c>
      <c r="AJ27">
        <v>26.91</v>
      </c>
      <c r="AK27">
        <v>0.34</v>
      </c>
      <c r="AL27">
        <v>9.0299999999999994</v>
      </c>
      <c r="AM27">
        <v>0.34</v>
      </c>
      <c r="AN27">
        <v>0.39</v>
      </c>
      <c r="AO27">
        <v>0.38</v>
      </c>
      <c r="AP27">
        <v>0.54</v>
      </c>
      <c r="AQ27">
        <v>55</v>
      </c>
      <c r="AR27">
        <v>0</v>
      </c>
      <c r="AS27">
        <v>0</v>
      </c>
      <c r="AT27">
        <v>0</v>
      </c>
      <c r="AU27">
        <v>0</v>
      </c>
      <c r="AV27">
        <v>50</v>
      </c>
      <c r="AW27">
        <v>15</v>
      </c>
      <c r="AX27">
        <v>125</v>
      </c>
      <c r="AY27">
        <v>21.94</v>
      </c>
      <c r="AZ27">
        <v>50</v>
      </c>
      <c r="BA27">
        <v>10</v>
      </c>
      <c r="BB27">
        <v>0</v>
      </c>
      <c r="BC27">
        <v>0</v>
      </c>
      <c r="BD27">
        <v>5</v>
      </c>
      <c r="BE27">
        <v>0</v>
      </c>
    </row>
    <row r="28" spans="1:57">
      <c r="A28" t="s">
        <v>261</v>
      </c>
      <c r="G28" t="s">
        <v>70</v>
      </c>
      <c r="H28" s="115">
        <v>92.59</v>
      </c>
      <c r="I28" s="88">
        <v>0.39</v>
      </c>
      <c r="J28" s="88">
        <v>4.9399999999999995</v>
      </c>
      <c r="K28" s="88">
        <v>0</v>
      </c>
      <c r="L28" s="88">
        <v>0</v>
      </c>
      <c r="M28" s="116">
        <v>0</v>
      </c>
      <c r="N28" s="115">
        <v>331.03</v>
      </c>
      <c r="O28" s="88">
        <v>313.89</v>
      </c>
      <c r="P28" s="88">
        <v>0</v>
      </c>
      <c r="Q28" s="88">
        <v>0</v>
      </c>
      <c r="R28" s="88">
        <v>0</v>
      </c>
      <c r="S28" s="116">
        <v>0</v>
      </c>
      <c r="W28">
        <v>0.28000000000000003</v>
      </c>
      <c r="X28">
        <v>4.5999999999999996</v>
      </c>
      <c r="Y28">
        <v>204.12</v>
      </c>
      <c r="Z28">
        <v>72.92</v>
      </c>
      <c r="AA28">
        <v>2.89</v>
      </c>
      <c r="AB28">
        <v>0.19</v>
      </c>
      <c r="AC28">
        <v>24.45</v>
      </c>
      <c r="AD28">
        <v>0</v>
      </c>
      <c r="AE28">
        <v>0</v>
      </c>
      <c r="AF28">
        <v>0</v>
      </c>
      <c r="AG28">
        <v>0.48</v>
      </c>
      <c r="AH28">
        <v>0.39</v>
      </c>
      <c r="AI28">
        <v>62.65</v>
      </c>
      <c r="AJ28">
        <v>26.91</v>
      </c>
      <c r="AK28">
        <v>0.34</v>
      </c>
      <c r="AL28">
        <v>9.0299999999999994</v>
      </c>
      <c r="AM28">
        <v>0.34</v>
      </c>
      <c r="AN28">
        <v>0.39</v>
      </c>
      <c r="AO28">
        <v>0.38</v>
      </c>
      <c r="AP28">
        <v>0.54</v>
      </c>
      <c r="AQ28">
        <v>55</v>
      </c>
      <c r="AR28">
        <v>0</v>
      </c>
      <c r="AS28">
        <v>0</v>
      </c>
      <c r="AT28">
        <v>0</v>
      </c>
      <c r="AU28">
        <v>0</v>
      </c>
      <c r="AV28">
        <v>50</v>
      </c>
      <c r="AW28">
        <v>15</v>
      </c>
      <c r="AX28">
        <v>125</v>
      </c>
      <c r="AY28">
        <v>21.94</v>
      </c>
      <c r="AZ28">
        <v>50</v>
      </c>
      <c r="BA28">
        <v>10</v>
      </c>
      <c r="BB28">
        <v>0</v>
      </c>
      <c r="BC28">
        <v>0</v>
      </c>
      <c r="BD28">
        <v>5</v>
      </c>
      <c r="BE28">
        <v>0</v>
      </c>
    </row>
    <row r="29" spans="1:57">
      <c r="A29" t="s">
        <v>269</v>
      </c>
      <c r="G29" t="s">
        <v>71</v>
      </c>
      <c r="H29" s="115">
        <v>193.8</v>
      </c>
      <c r="I29" s="88">
        <v>0.39</v>
      </c>
      <c r="J29" s="88">
        <v>4.9399999999999995</v>
      </c>
      <c r="K29" s="88">
        <v>0</v>
      </c>
      <c r="L29" s="88">
        <v>0</v>
      </c>
      <c r="M29" s="116">
        <v>0</v>
      </c>
      <c r="N29" s="115">
        <v>331.03</v>
      </c>
      <c r="O29" s="88">
        <v>313.89</v>
      </c>
      <c r="P29" s="88">
        <v>0</v>
      </c>
      <c r="Q29" s="88">
        <v>0</v>
      </c>
      <c r="R29" s="88">
        <v>0</v>
      </c>
      <c r="S29" s="116">
        <v>0</v>
      </c>
      <c r="W29">
        <v>0.28000000000000003</v>
      </c>
      <c r="X29">
        <v>4.5999999999999996</v>
      </c>
      <c r="Y29">
        <v>204.12</v>
      </c>
      <c r="Z29">
        <v>72.92</v>
      </c>
      <c r="AA29">
        <v>2.89</v>
      </c>
      <c r="AB29">
        <v>0.19</v>
      </c>
      <c r="AC29">
        <v>24.45</v>
      </c>
      <c r="AD29">
        <v>0</v>
      </c>
      <c r="AE29">
        <v>0</v>
      </c>
      <c r="AF29">
        <v>75.180000000000007</v>
      </c>
      <c r="AG29">
        <v>0.48</v>
      </c>
      <c r="AH29">
        <v>0.39</v>
      </c>
      <c r="AI29">
        <v>88.68</v>
      </c>
      <c r="AJ29">
        <v>26.91</v>
      </c>
      <c r="AK29">
        <v>0.34</v>
      </c>
      <c r="AL29">
        <v>9.0299999999999994</v>
      </c>
      <c r="AM29">
        <v>0.34</v>
      </c>
      <c r="AN29">
        <v>0.39</v>
      </c>
      <c r="AO29">
        <v>0.38</v>
      </c>
      <c r="AP29">
        <v>0.54</v>
      </c>
      <c r="AQ29">
        <v>55</v>
      </c>
      <c r="AR29">
        <v>0</v>
      </c>
      <c r="AS29">
        <v>0</v>
      </c>
      <c r="AT29">
        <v>0</v>
      </c>
      <c r="AU29">
        <v>0</v>
      </c>
      <c r="AV29">
        <v>50</v>
      </c>
      <c r="AW29">
        <v>15</v>
      </c>
      <c r="AX29">
        <v>125</v>
      </c>
      <c r="AY29">
        <v>21.94</v>
      </c>
      <c r="AZ29">
        <v>50</v>
      </c>
      <c r="BA29">
        <v>10</v>
      </c>
      <c r="BB29">
        <v>0</v>
      </c>
      <c r="BC29">
        <v>0</v>
      </c>
      <c r="BD29">
        <v>5</v>
      </c>
      <c r="BE29">
        <v>0</v>
      </c>
    </row>
    <row r="30" spans="1:57">
      <c r="A30" t="s">
        <v>270</v>
      </c>
      <c r="G30" t="s">
        <v>72</v>
      </c>
      <c r="H30" s="115">
        <v>193.8</v>
      </c>
      <c r="I30" s="88">
        <v>0.39</v>
      </c>
      <c r="J30" s="88">
        <v>4.9399999999999995</v>
      </c>
      <c r="K30" s="88">
        <v>0</v>
      </c>
      <c r="L30" s="88">
        <v>0</v>
      </c>
      <c r="M30" s="116">
        <v>0</v>
      </c>
      <c r="N30" s="115">
        <v>331.03</v>
      </c>
      <c r="O30" s="88">
        <v>313.89</v>
      </c>
      <c r="P30" s="88">
        <v>0</v>
      </c>
      <c r="Q30" s="88">
        <v>0</v>
      </c>
      <c r="R30" s="88">
        <v>0</v>
      </c>
      <c r="S30" s="116">
        <v>0</v>
      </c>
      <c r="W30">
        <v>0.28000000000000003</v>
      </c>
      <c r="X30">
        <v>4.5999999999999996</v>
      </c>
      <c r="Y30">
        <v>204.12</v>
      </c>
      <c r="Z30">
        <v>72.92</v>
      </c>
      <c r="AA30">
        <v>2.89</v>
      </c>
      <c r="AB30">
        <v>0.19</v>
      </c>
      <c r="AC30">
        <v>24.45</v>
      </c>
      <c r="AD30">
        <v>0</v>
      </c>
      <c r="AE30">
        <v>0</v>
      </c>
      <c r="AF30">
        <v>75.180000000000007</v>
      </c>
      <c r="AG30">
        <v>0.48</v>
      </c>
      <c r="AH30">
        <v>0.39</v>
      </c>
      <c r="AI30">
        <v>88.68</v>
      </c>
      <c r="AJ30">
        <v>26.91</v>
      </c>
      <c r="AK30">
        <v>0.34</v>
      </c>
      <c r="AL30">
        <v>9.0299999999999994</v>
      </c>
      <c r="AM30">
        <v>0.34</v>
      </c>
      <c r="AN30">
        <v>0.39</v>
      </c>
      <c r="AO30">
        <v>0.38</v>
      </c>
      <c r="AP30">
        <v>0.54</v>
      </c>
      <c r="AQ30">
        <v>55</v>
      </c>
      <c r="AR30">
        <v>0</v>
      </c>
      <c r="AS30">
        <v>0</v>
      </c>
      <c r="AT30">
        <v>0</v>
      </c>
      <c r="AU30">
        <v>0</v>
      </c>
      <c r="AV30">
        <v>50</v>
      </c>
      <c r="AW30">
        <v>15</v>
      </c>
      <c r="AX30">
        <v>125</v>
      </c>
      <c r="AY30">
        <v>21.94</v>
      </c>
      <c r="AZ30">
        <v>50</v>
      </c>
      <c r="BA30">
        <v>10</v>
      </c>
      <c r="BB30">
        <v>0</v>
      </c>
      <c r="BC30">
        <v>0</v>
      </c>
      <c r="BD30">
        <v>5</v>
      </c>
      <c r="BE30">
        <v>0</v>
      </c>
    </row>
    <row r="31" spans="1:57">
      <c r="A31" t="s">
        <v>280</v>
      </c>
      <c r="G31" t="s">
        <v>73</v>
      </c>
      <c r="H31" s="115">
        <v>192.79</v>
      </c>
      <c r="I31" s="88">
        <v>0.39</v>
      </c>
      <c r="J31" s="88">
        <v>4.8499999999999996</v>
      </c>
      <c r="K31" s="88">
        <v>0</v>
      </c>
      <c r="L31" s="88">
        <v>0</v>
      </c>
      <c r="M31" s="116">
        <v>0</v>
      </c>
      <c r="N31" s="115">
        <v>331.03</v>
      </c>
      <c r="O31" s="88">
        <v>313.89</v>
      </c>
      <c r="P31" s="88">
        <v>0</v>
      </c>
      <c r="Q31" s="88">
        <v>0</v>
      </c>
      <c r="R31" s="88">
        <v>0</v>
      </c>
      <c r="S31" s="116">
        <v>0</v>
      </c>
      <c r="W31">
        <v>0.28000000000000003</v>
      </c>
      <c r="X31">
        <v>4.51</v>
      </c>
      <c r="Y31">
        <v>204.12</v>
      </c>
      <c r="Z31">
        <v>72.92</v>
      </c>
      <c r="AA31">
        <v>2.89</v>
      </c>
      <c r="AB31">
        <v>0.19</v>
      </c>
      <c r="AC31">
        <v>23.44</v>
      </c>
      <c r="AD31">
        <v>0</v>
      </c>
      <c r="AE31">
        <v>0</v>
      </c>
      <c r="AF31">
        <v>75.180000000000007</v>
      </c>
      <c r="AG31">
        <v>0.48</v>
      </c>
      <c r="AH31">
        <v>0.39</v>
      </c>
      <c r="AI31">
        <v>88.68</v>
      </c>
      <c r="AJ31">
        <v>26.91</v>
      </c>
      <c r="AK31">
        <v>0.34</v>
      </c>
      <c r="AL31">
        <v>9.0299999999999994</v>
      </c>
      <c r="AM31">
        <v>0.34</v>
      </c>
      <c r="AN31">
        <v>0.39</v>
      </c>
      <c r="AO31">
        <v>0.38</v>
      </c>
      <c r="AP31">
        <v>0.54</v>
      </c>
      <c r="AQ31">
        <v>55</v>
      </c>
      <c r="AR31">
        <v>0</v>
      </c>
      <c r="AS31">
        <v>0</v>
      </c>
      <c r="AT31">
        <v>0</v>
      </c>
      <c r="AU31">
        <v>0</v>
      </c>
      <c r="AV31">
        <v>50</v>
      </c>
      <c r="AW31">
        <v>15</v>
      </c>
      <c r="AX31">
        <v>125</v>
      </c>
      <c r="AY31">
        <v>21.94</v>
      </c>
      <c r="AZ31">
        <v>50</v>
      </c>
      <c r="BA31">
        <v>10</v>
      </c>
      <c r="BB31">
        <v>0</v>
      </c>
      <c r="BC31">
        <v>0</v>
      </c>
      <c r="BD31">
        <v>5</v>
      </c>
      <c r="BE31">
        <v>0</v>
      </c>
    </row>
    <row r="32" spans="1:57">
      <c r="A32" t="s">
        <v>281</v>
      </c>
      <c r="G32" t="s">
        <v>74</v>
      </c>
      <c r="H32" s="115">
        <v>196.29</v>
      </c>
      <c r="I32" s="88">
        <v>1.8900000000000001</v>
      </c>
      <c r="J32" s="88">
        <v>4.8499999999999996</v>
      </c>
      <c r="K32" s="88">
        <v>0</v>
      </c>
      <c r="L32" s="88">
        <v>0.1</v>
      </c>
      <c r="M32" s="116">
        <v>0</v>
      </c>
      <c r="N32" s="115">
        <v>331.03</v>
      </c>
      <c r="O32" s="88">
        <v>313.89</v>
      </c>
      <c r="P32" s="88">
        <v>0</v>
      </c>
      <c r="Q32" s="88">
        <v>0</v>
      </c>
      <c r="R32" s="88">
        <v>0</v>
      </c>
      <c r="S32" s="116">
        <v>0</v>
      </c>
      <c r="W32">
        <v>0.28000000000000003</v>
      </c>
      <c r="X32">
        <v>4.51</v>
      </c>
      <c r="Y32">
        <v>204.12</v>
      </c>
      <c r="Z32">
        <v>72.92</v>
      </c>
      <c r="AA32">
        <v>2.89</v>
      </c>
      <c r="AB32">
        <v>0.19</v>
      </c>
      <c r="AC32">
        <v>23.44</v>
      </c>
      <c r="AD32">
        <v>0</v>
      </c>
      <c r="AE32">
        <v>0</v>
      </c>
      <c r="AF32">
        <v>75.180000000000007</v>
      </c>
      <c r="AG32">
        <v>0.48</v>
      </c>
      <c r="AH32">
        <v>0.39</v>
      </c>
      <c r="AI32">
        <v>88.68</v>
      </c>
      <c r="AJ32">
        <v>26.91</v>
      </c>
      <c r="AK32">
        <v>0.34</v>
      </c>
      <c r="AL32">
        <v>9.0299999999999994</v>
      </c>
      <c r="AM32">
        <v>0.34</v>
      </c>
      <c r="AN32">
        <v>0.39</v>
      </c>
      <c r="AO32">
        <v>0.38</v>
      </c>
      <c r="AP32">
        <v>0.54</v>
      </c>
      <c r="AQ32">
        <v>55</v>
      </c>
      <c r="AR32">
        <v>0</v>
      </c>
      <c r="AS32">
        <v>0.1</v>
      </c>
      <c r="AT32">
        <v>0</v>
      </c>
      <c r="AU32">
        <v>3.5</v>
      </c>
      <c r="AV32">
        <v>50</v>
      </c>
      <c r="AW32">
        <v>15</v>
      </c>
      <c r="AX32">
        <v>125</v>
      </c>
      <c r="AY32">
        <v>21.94</v>
      </c>
      <c r="AZ32">
        <v>50</v>
      </c>
      <c r="BA32">
        <v>10</v>
      </c>
      <c r="BB32">
        <v>0</v>
      </c>
      <c r="BC32">
        <v>1.5</v>
      </c>
      <c r="BD32">
        <v>5</v>
      </c>
      <c r="BE32">
        <v>0</v>
      </c>
    </row>
    <row r="33" spans="1:57">
      <c r="A33" t="s">
        <v>282</v>
      </c>
      <c r="G33" t="s">
        <v>75</v>
      </c>
      <c r="H33" s="115">
        <v>208.19</v>
      </c>
      <c r="I33" s="88">
        <v>6.9899999999999993</v>
      </c>
      <c r="J33" s="88">
        <v>4.8499999999999996</v>
      </c>
      <c r="K33" s="88">
        <v>0</v>
      </c>
      <c r="L33" s="88">
        <v>0.42</v>
      </c>
      <c r="M33" s="116">
        <v>0</v>
      </c>
      <c r="N33" s="115">
        <v>331.03</v>
      </c>
      <c r="O33" s="88">
        <v>313.89</v>
      </c>
      <c r="P33" s="88">
        <v>0</v>
      </c>
      <c r="Q33" s="88">
        <v>0</v>
      </c>
      <c r="R33" s="88">
        <v>0</v>
      </c>
      <c r="S33" s="116">
        <v>0</v>
      </c>
      <c r="W33">
        <v>0.28000000000000003</v>
      </c>
      <c r="X33">
        <v>4.51</v>
      </c>
      <c r="Y33">
        <v>204.12</v>
      </c>
      <c r="Z33">
        <v>72.92</v>
      </c>
      <c r="AA33">
        <v>2.89</v>
      </c>
      <c r="AB33">
        <v>0.19</v>
      </c>
      <c r="AC33">
        <v>23.44</v>
      </c>
      <c r="AD33">
        <v>0</v>
      </c>
      <c r="AE33">
        <v>0</v>
      </c>
      <c r="AF33">
        <v>75.180000000000007</v>
      </c>
      <c r="AG33">
        <v>0.48</v>
      </c>
      <c r="AH33">
        <v>0.39</v>
      </c>
      <c r="AI33">
        <v>88.68</v>
      </c>
      <c r="AJ33">
        <v>26.91</v>
      </c>
      <c r="AK33">
        <v>0.34</v>
      </c>
      <c r="AL33">
        <v>9.0299999999999994</v>
      </c>
      <c r="AM33">
        <v>0.34</v>
      </c>
      <c r="AN33">
        <v>0.39</v>
      </c>
      <c r="AO33">
        <v>0.38</v>
      </c>
      <c r="AP33">
        <v>0.54</v>
      </c>
      <c r="AQ33">
        <v>55</v>
      </c>
      <c r="AR33">
        <v>0</v>
      </c>
      <c r="AS33">
        <v>0.42</v>
      </c>
      <c r="AT33">
        <v>0</v>
      </c>
      <c r="AU33">
        <v>15.4</v>
      </c>
      <c r="AV33">
        <v>50</v>
      </c>
      <c r="AW33">
        <v>15</v>
      </c>
      <c r="AX33">
        <v>125</v>
      </c>
      <c r="AY33">
        <v>21.94</v>
      </c>
      <c r="AZ33">
        <v>50</v>
      </c>
      <c r="BA33">
        <v>10</v>
      </c>
      <c r="BB33">
        <v>0</v>
      </c>
      <c r="BC33">
        <v>6.6</v>
      </c>
      <c r="BD33">
        <v>5</v>
      </c>
      <c r="BE33">
        <v>0</v>
      </c>
    </row>
    <row r="34" spans="1:57">
      <c r="A34" t="s">
        <v>283</v>
      </c>
      <c r="G34" t="s">
        <v>76</v>
      </c>
      <c r="H34" s="115">
        <v>219.39</v>
      </c>
      <c r="I34" s="88">
        <v>11.790000000000001</v>
      </c>
      <c r="J34" s="88">
        <v>4.8499999999999996</v>
      </c>
      <c r="K34" s="88">
        <v>0</v>
      </c>
      <c r="L34" s="88">
        <v>0.86</v>
      </c>
      <c r="M34" s="116">
        <v>0</v>
      </c>
      <c r="N34" s="115">
        <v>331.03</v>
      </c>
      <c r="O34" s="88">
        <v>313.89</v>
      </c>
      <c r="P34" s="88">
        <v>0</v>
      </c>
      <c r="Q34" s="88">
        <v>0</v>
      </c>
      <c r="R34" s="88">
        <v>0</v>
      </c>
      <c r="S34" s="116">
        <v>0</v>
      </c>
      <c r="W34">
        <v>0.28000000000000003</v>
      </c>
      <c r="X34">
        <v>4.51</v>
      </c>
      <c r="Y34">
        <v>204.12</v>
      </c>
      <c r="Z34">
        <v>72.92</v>
      </c>
      <c r="AA34">
        <v>2.89</v>
      </c>
      <c r="AB34">
        <v>0.19</v>
      </c>
      <c r="AC34">
        <v>23.44</v>
      </c>
      <c r="AD34">
        <v>0</v>
      </c>
      <c r="AE34">
        <v>0</v>
      </c>
      <c r="AF34">
        <v>75.180000000000007</v>
      </c>
      <c r="AG34">
        <v>0.48</v>
      </c>
      <c r="AH34">
        <v>0.39</v>
      </c>
      <c r="AI34">
        <v>88.68</v>
      </c>
      <c r="AJ34">
        <v>26.91</v>
      </c>
      <c r="AK34">
        <v>0.34</v>
      </c>
      <c r="AL34">
        <v>9.0299999999999994</v>
      </c>
      <c r="AM34">
        <v>0.34</v>
      </c>
      <c r="AN34">
        <v>0.39</v>
      </c>
      <c r="AO34">
        <v>0.38</v>
      </c>
      <c r="AP34">
        <v>0.54</v>
      </c>
      <c r="AQ34">
        <v>55</v>
      </c>
      <c r="AR34">
        <v>0</v>
      </c>
      <c r="AS34">
        <v>0.86</v>
      </c>
      <c r="AT34">
        <v>0</v>
      </c>
      <c r="AU34">
        <v>26.6</v>
      </c>
      <c r="AV34">
        <v>50</v>
      </c>
      <c r="AW34">
        <v>15</v>
      </c>
      <c r="AX34">
        <v>125</v>
      </c>
      <c r="AY34">
        <v>21.94</v>
      </c>
      <c r="AZ34">
        <v>50</v>
      </c>
      <c r="BA34">
        <v>10</v>
      </c>
      <c r="BB34">
        <v>0</v>
      </c>
      <c r="BC34">
        <v>11.4</v>
      </c>
      <c r="BD34">
        <v>5</v>
      </c>
      <c r="BE34">
        <v>0</v>
      </c>
    </row>
    <row r="35" spans="1:57">
      <c r="A35" t="s">
        <v>298</v>
      </c>
      <c r="G35" t="s">
        <v>77</v>
      </c>
      <c r="H35" s="115">
        <v>156.11000000000001</v>
      </c>
      <c r="I35" s="88">
        <v>16.89</v>
      </c>
      <c r="J35" s="88">
        <v>4.8499999999999996</v>
      </c>
      <c r="K35" s="88">
        <v>0</v>
      </c>
      <c r="L35" s="88">
        <v>1.17</v>
      </c>
      <c r="M35" s="116">
        <v>0</v>
      </c>
      <c r="N35" s="115">
        <v>331.03</v>
      </c>
      <c r="O35" s="88">
        <v>313.89</v>
      </c>
      <c r="P35" s="88">
        <v>0</v>
      </c>
      <c r="Q35" s="88">
        <v>0</v>
      </c>
      <c r="R35" s="88">
        <v>0</v>
      </c>
      <c r="S35" s="116">
        <v>0</v>
      </c>
      <c r="W35">
        <v>0.28000000000000003</v>
      </c>
      <c r="X35">
        <v>4.51</v>
      </c>
      <c r="Y35">
        <v>204.12</v>
      </c>
      <c r="Z35">
        <v>72.92</v>
      </c>
      <c r="AA35">
        <v>2.89</v>
      </c>
      <c r="AB35">
        <v>0.19</v>
      </c>
      <c r="AC35">
        <v>23.44</v>
      </c>
      <c r="AD35">
        <v>0</v>
      </c>
      <c r="AE35">
        <v>0</v>
      </c>
      <c r="AF35">
        <v>0</v>
      </c>
      <c r="AG35">
        <v>0.48</v>
      </c>
      <c r="AH35">
        <v>0.39</v>
      </c>
      <c r="AI35">
        <v>88.68</v>
      </c>
      <c r="AJ35">
        <v>26.91</v>
      </c>
      <c r="AK35">
        <v>0.34</v>
      </c>
      <c r="AL35">
        <v>9.0299999999999994</v>
      </c>
      <c r="AM35">
        <v>0.34</v>
      </c>
      <c r="AN35">
        <v>0.39</v>
      </c>
      <c r="AO35">
        <v>0.38</v>
      </c>
      <c r="AP35">
        <v>0.54</v>
      </c>
      <c r="AQ35">
        <v>55</v>
      </c>
      <c r="AR35">
        <v>0</v>
      </c>
      <c r="AS35">
        <v>1.17</v>
      </c>
      <c r="AT35">
        <v>0</v>
      </c>
      <c r="AU35">
        <v>38.5</v>
      </c>
      <c r="AV35">
        <v>50</v>
      </c>
      <c r="AW35">
        <v>15</v>
      </c>
      <c r="AX35">
        <v>125</v>
      </c>
      <c r="AY35">
        <v>21.94</v>
      </c>
      <c r="AZ35">
        <v>50</v>
      </c>
      <c r="BA35">
        <v>10</v>
      </c>
      <c r="BB35">
        <v>0</v>
      </c>
      <c r="BC35">
        <v>16.5</v>
      </c>
      <c r="BD35">
        <v>5</v>
      </c>
      <c r="BE35">
        <v>0</v>
      </c>
    </row>
    <row r="36" spans="1:57">
      <c r="A36" t="s">
        <v>331</v>
      </c>
      <c r="G36" t="s">
        <v>78</v>
      </c>
      <c r="H36" s="115">
        <v>142.68</v>
      </c>
      <c r="I36" s="88">
        <v>22.29</v>
      </c>
      <c r="J36" s="88">
        <v>4.8499999999999996</v>
      </c>
      <c r="K36" s="88">
        <v>0</v>
      </c>
      <c r="L36" s="88">
        <v>1.41</v>
      </c>
      <c r="M36" s="116">
        <v>0</v>
      </c>
      <c r="N36" s="115">
        <v>331.03</v>
      </c>
      <c r="O36" s="88">
        <v>313.89</v>
      </c>
      <c r="P36" s="88">
        <v>0</v>
      </c>
      <c r="Q36" s="88">
        <v>0</v>
      </c>
      <c r="R36" s="88">
        <v>0</v>
      </c>
      <c r="S36" s="116">
        <v>0</v>
      </c>
      <c r="W36">
        <v>0.28000000000000003</v>
      </c>
      <c r="X36">
        <v>4.51</v>
      </c>
      <c r="Y36">
        <v>204.12</v>
      </c>
      <c r="Z36">
        <v>72.92</v>
      </c>
      <c r="AA36">
        <v>2.89</v>
      </c>
      <c r="AB36">
        <v>0.19</v>
      </c>
      <c r="AC36">
        <v>23.44</v>
      </c>
      <c r="AD36">
        <v>0</v>
      </c>
      <c r="AE36">
        <v>0</v>
      </c>
      <c r="AF36">
        <v>0</v>
      </c>
      <c r="AG36">
        <v>0.48</v>
      </c>
      <c r="AH36">
        <v>0.39</v>
      </c>
      <c r="AI36">
        <v>62.65</v>
      </c>
      <c r="AJ36">
        <v>26.91</v>
      </c>
      <c r="AK36">
        <v>0.34</v>
      </c>
      <c r="AL36">
        <v>9.0299999999999994</v>
      </c>
      <c r="AM36">
        <v>0.34</v>
      </c>
      <c r="AN36">
        <v>0.39</v>
      </c>
      <c r="AO36">
        <v>0.38</v>
      </c>
      <c r="AP36">
        <v>0.54</v>
      </c>
      <c r="AQ36">
        <v>55</v>
      </c>
      <c r="AR36">
        <v>0</v>
      </c>
      <c r="AS36">
        <v>1.41</v>
      </c>
      <c r="AT36">
        <v>0</v>
      </c>
      <c r="AU36">
        <v>51.1</v>
      </c>
      <c r="AV36">
        <v>50</v>
      </c>
      <c r="AW36">
        <v>15</v>
      </c>
      <c r="AX36">
        <v>125</v>
      </c>
      <c r="AY36">
        <v>21.94</v>
      </c>
      <c r="AZ36">
        <v>50</v>
      </c>
      <c r="BA36">
        <v>10</v>
      </c>
      <c r="BB36">
        <v>0</v>
      </c>
      <c r="BC36">
        <v>21.9</v>
      </c>
      <c r="BD36">
        <v>5</v>
      </c>
      <c r="BE36">
        <v>0</v>
      </c>
    </row>
    <row r="37" spans="1:57">
      <c r="A37" t="s">
        <v>332</v>
      </c>
      <c r="G37" t="s">
        <v>79</v>
      </c>
      <c r="H37" s="115">
        <v>119.88000000000001</v>
      </c>
      <c r="I37" s="88">
        <v>27.39</v>
      </c>
      <c r="J37" s="88">
        <v>4.8499999999999996</v>
      </c>
      <c r="K37" s="88">
        <v>0</v>
      </c>
      <c r="L37" s="88">
        <v>1.84</v>
      </c>
      <c r="M37" s="116">
        <v>0</v>
      </c>
      <c r="N37" s="115">
        <v>331.03</v>
      </c>
      <c r="O37" s="88">
        <v>313.89</v>
      </c>
      <c r="P37" s="88">
        <v>0</v>
      </c>
      <c r="Q37" s="88">
        <v>0</v>
      </c>
      <c r="R37" s="88">
        <v>0</v>
      </c>
      <c r="S37" s="116">
        <v>0</v>
      </c>
      <c r="W37">
        <v>0.28000000000000003</v>
      </c>
      <c r="X37">
        <v>4.51</v>
      </c>
      <c r="Y37">
        <v>204.12</v>
      </c>
      <c r="Z37">
        <v>72.92</v>
      </c>
      <c r="AA37">
        <v>2.89</v>
      </c>
      <c r="AB37">
        <v>0.19</v>
      </c>
      <c r="AC37">
        <v>23.44</v>
      </c>
      <c r="AD37">
        <v>0</v>
      </c>
      <c r="AE37">
        <v>0</v>
      </c>
      <c r="AF37">
        <v>0</v>
      </c>
      <c r="AG37">
        <v>0.48</v>
      </c>
      <c r="AH37">
        <v>0.39</v>
      </c>
      <c r="AI37">
        <v>27.95</v>
      </c>
      <c r="AJ37">
        <v>26.91</v>
      </c>
      <c r="AK37">
        <v>0.34</v>
      </c>
      <c r="AL37">
        <v>9.0299999999999994</v>
      </c>
      <c r="AM37">
        <v>0.34</v>
      </c>
      <c r="AN37">
        <v>0.39</v>
      </c>
      <c r="AO37">
        <v>0.38</v>
      </c>
      <c r="AP37">
        <v>0.54</v>
      </c>
      <c r="AQ37">
        <v>55</v>
      </c>
      <c r="AR37">
        <v>0</v>
      </c>
      <c r="AS37">
        <v>1.84</v>
      </c>
      <c r="AT37">
        <v>0</v>
      </c>
      <c r="AU37">
        <v>63</v>
      </c>
      <c r="AV37">
        <v>50</v>
      </c>
      <c r="AW37">
        <v>15</v>
      </c>
      <c r="AX37">
        <v>125</v>
      </c>
      <c r="AY37">
        <v>21.94</v>
      </c>
      <c r="AZ37">
        <v>50</v>
      </c>
      <c r="BA37">
        <v>10</v>
      </c>
      <c r="BB37">
        <v>0</v>
      </c>
      <c r="BC37">
        <v>27</v>
      </c>
      <c r="BD37">
        <v>5</v>
      </c>
      <c r="BE37">
        <v>0</v>
      </c>
    </row>
    <row r="38" spans="1:57">
      <c r="A38" t="s">
        <v>333</v>
      </c>
      <c r="G38" t="s">
        <v>80</v>
      </c>
      <c r="H38" s="115">
        <v>127.57000000000001</v>
      </c>
      <c r="I38" s="88">
        <v>33.99</v>
      </c>
      <c r="J38" s="88">
        <v>4.8499999999999996</v>
      </c>
      <c r="K38" s="88">
        <v>0</v>
      </c>
      <c r="L38" s="88">
        <v>2.36</v>
      </c>
      <c r="M38" s="116">
        <v>0</v>
      </c>
      <c r="N38" s="115">
        <v>331.03</v>
      </c>
      <c r="O38" s="88">
        <v>313.89</v>
      </c>
      <c r="P38" s="88">
        <v>0</v>
      </c>
      <c r="Q38" s="88">
        <v>0</v>
      </c>
      <c r="R38" s="88">
        <v>0</v>
      </c>
      <c r="S38" s="116">
        <v>0</v>
      </c>
      <c r="W38">
        <v>0.28000000000000003</v>
      </c>
      <c r="X38">
        <v>4.51</v>
      </c>
      <c r="Y38">
        <v>204.12</v>
      </c>
      <c r="Z38">
        <v>72.92</v>
      </c>
      <c r="AA38">
        <v>2.89</v>
      </c>
      <c r="AB38">
        <v>0.19</v>
      </c>
      <c r="AC38">
        <v>23.44</v>
      </c>
      <c r="AD38">
        <v>0</v>
      </c>
      <c r="AE38">
        <v>0</v>
      </c>
      <c r="AF38">
        <v>0</v>
      </c>
      <c r="AG38">
        <v>0.48</v>
      </c>
      <c r="AH38">
        <v>0.39</v>
      </c>
      <c r="AI38">
        <v>20.239999999999998</v>
      </c>
      <c r="AJ38">
        <v>26.91</v>
      </c>
      <c r="AK38">
        <v>0.34</v>
      </c>
      <c r="AL38">
        <v>9.0299999999999994</v>
      </c>
      <c r="AM38">
        <v>0.34</v>
      </c>
      <c r="AN38">
        <v>0.39</v>
      </c>
      <c r="AO38">
        <v>0.38</v>
      </c>
      <c r="AP38">
        <v>0.54</v>
      </c>
      <c r="AQ38">
        <v>55</v>
      </c>
      <c r="AR38">
        <v>0</v>
      </c>
      <c r="AS38">
        <v>2.36</v>
      </c>
      <c r="AT38">
        <v>0</v>
      </c>
      <c r="AU38">
        <v>78.400000000000006</v>
      </c>
      <c r="AV38">
        <v>50</v>
      </c>
      <c r="AW38">
        <v>15</v>
      </c>
      <c r="AX38">
        <v>125</v>
      </c>
      <c r="AY38">
        <v>21.94</v>
      </c>
      <c r="AZ38">
        <v>50</v>
      </c>
      <c r="BA38">
        <v>10</v>
      </c>
      <c r="BB38">
        <v>0</v>
      </c>
      <c r="BC38">
        <v>33.6</v>
      </c>
      <c r="BD38">
        <v>5</v>
      </c>
      <c r="BE38">
        <v>0</v>
      </c>
    </row>
    <row r="39" spans="1:57">
      <c r="A39" t="s">
        <v>334</v>
      </c>
      <c r="G39" t="s">
        <v>81</v>
      </c>
      <c r="H39" s="115">
        <v>117.83000000000001</v>
      </c>
      <c r="I39" s="88">
        <v>38.49</v>
      </c>
      <c r="J39" s="88">
        <v>4.75</v>
      </c>
      <c r="K39" s="88">
        <v>0</v>
      </c>
      <c r="L39" s="88">
        <v>3.37</v>
      </c>
      <c r="M39" s="116">
        <v>0</v>
      </c>
      <c r="N39" s="115">
        <v>331.03</v>
      </c>
      <c r="O39" s="88">
        <v>313.89</v>
      </c>
      <c r="P39" s="88">
        <v>0</v>
      </c>
      <c r="Q39" s="88">
        <v>0</v>
      </c>
      <c r="R39" s="88">
        <v>0</v>
      </c>
      <c r="S39" s="116">
        <v>0</v>
      </c>
      <c r="W39">
        <v>0.28000000000000003</v>
      </c>
      <c r="X39">
        <v>4.41</v>
      </c>
      <c r="Y39">
        <v>204.12</v>
      </c>
      <c r="Z39">
        <v>72.92</v>
      </c>
      <c r="AA39">
        <v>2.89</v>
      </c>
      <c r="AB39">
        <v>0.19</v>
      </c>
      <c r="AC39">
        <v>23.44</v>
      </c>
      <c r="AD39">
        <v>0</v>
      </c>
      <c r="AE39">
        <v>0</v>
      </c>
      <c r="AF39">
        <v>0</v>
      </c>
      <c r="AG39">
        <v>0.48</v>
      </c>
      <c r="AH39">
        <v>0.39</v>
      </c>
      <c r="AI39">
        <v>0</v>
      </c>
      <c r="AJ39">
        <v>26.91</v>
      </c>
      <c r="AK39">
        <v>0.34</v>
      </c>
      <c r="AL39">
        <v>9.0299999999999994</v>
      </c>
      <c r="AM39">
        <v>0.34</v>
      </c>
      <c r="AN39">
        <v>0.39</v>
      </c>
      <c r="AO39">
        <v>0.38</v>
      </c>
      <c r="AP39">
        <v>0.54</v>
      </c>
      <c r="AQ39">
        <v>55</v>
      </c>
      <c r="AR39">
        <v>0</v>
      </c>
      <c r="AS39">
        <v>3.37</v>
      </c>
      <c r="AT39">
        <v>0</v>
      </c>
      <c r="AU39">
        <v>88.9</v>
      </c>
      <c r="AV39">
        <v>50</v>
      </c>
      <c r="AW39">
        <v>15</v>
      </c>
      <c r="AX39">
        <v>125</v>
      </c>
      <c r="AY39">
        <v>21.94</v>
      </c>
      <c r="AZ39">
        <v>50</v>
      </c>
      <c r="BA39">
        <v>10</v>
      </c>
      <c r="BB39">
        <v>0</v>
      </c>
      <c r="BC39">
        <v>38.1</v>
      </c>
      <c r="BD39">
        <v>5</v>
      </c>
      <c r="BE39">
        <v>0</v>
      </c>
    </row>
    <row r="40" spans="1:57">
      <c r="A40" t="s">
        <v>355</v>
      </c>
      <c r="G40" t="s">
        <v>82</v>
      </c>
      <c r="H40" s="115">
        <v>133.22999999999999</v>
      </c>
      <c r="I40" s="88">
        <v>45.09</v>
      </c>
      <c r="J40" s="88">
        <v>4.75</v>
      </c>
      <c r="K40" s="88">
        <v>0</v>
      </c>
      <c r="L40" s="88">
        <v>4.05</v>
      </c>
      <c r="M40" s="116">
        <v>0</v>
      </c>
      <c r="N40" s="115">
        <v>331.03</v>
      </c>
      <c r="O40" s="88">
        <v>313.89</v>
      </c>
      <c r="P40" s="88">
        <v>0</v>
      </c>
      <c r="Q40" s="88">
        <v>0</v>
      </c>
      <c r="R40" s="88">
        <v>0</v>
      </c>
      <c r="S40" s="116">
        <v>0</v>
      </c>
      <c r="W40">
        <v>0.28000000000000003</v>
      </c>
      <c r="X40">
        <v>4.41</v>
      </c>
      <c r="Y40">
        <v>204.12</v>
      </c>
      <c r="Z40">
        <v>72.92</v>
      </c>
      <c r="AA40">
        <v>2.89</v>
      </c>
      <c r="AB40">
        <v>0.19</v>
      </c>
      <c r="AC40">
        <v>23.44</v>
      </c>
      <c r="AD40">
        <v>0</v>
      </c>
      <c r="AE40">
        <v>0</v>
      </c>
      <c r="AF40">
        <v>0</v>
      </c>
      <c r="AG40">
        <v>0.48</v>
      </c>
      <c r="AH40">
        <v>0.39</v>
      </c>
      <c r="AI40">
        <v>0</v>
      </c>
      <c r="AJ40">
        <v>26.91</v>
      </c>
      <c r="AK40">
        <v>0.34</v>
      </c>
      <c r="AL40">
        <v>9.0299999999999994</v>
      </c>
      <c r="AM40">
        <v>0.34</v>
      </c>
      <c r="AN40">
        <v>0.39</v>
      </c>
      <c r="AO40">
        <v>0.38</v>
      </c>
      <c r="AP40">
        <v>0.54</v>
      </c>
      <c r="AQ40">
        <v>55</v>
      </c>
      <c r="AR40">
        <v>0</v>
      </c>
      <c r="AS40">
        <v>4.05</v>
      </c>
      <c r="AT40">
        <v>0</v>
      </c>
      <c r="AU40">
        <v>104.3</v>
      </c>
      <c r="AV40">
        <v>50</v>
      </c>
      <c r="AW40">
        <v>15</v>
      </c>
      <c r="AX40">
        <v>125</v>
      </c>
      <c r="AY40">
        <v>21.94</v>
      </c>
      <c r="AZ40">
        <v>50</v>
      </c>
      <c r="BA40">
        <v>10</v>
      </c>
      <c r="BB40">
        <v>0</v>
      </c>
      <c r="BC40">
        <v>44.7</v>
      </c>
      <c r="BD40">
        <v>5</v>
      </c>
      <c r="BE40">
        <v>0</v>
      </c>
    </row>
    <row r="41" spans="1:57">
      <c r="A41" t="s">
        <v>356</v>
      </c>
      <c r="G41" t="s">
        <v>83</v>
      </c>
      <c r="H41" s="115">
        <v>145.13</v>
      </c>
      <c r="I41" s="88">
        <v>50.19</v>
      </c>
      <c r="J41" s="88">
        <v>4.75</v>
      </c>
      <c r="K41" s="88">
        <v>0</v>
      </c>
      <c r="L41" s="88">
        <v>4.1399999999999997</v>
      </c>
      <c r="M41" s="116">
        <v>0</v>
      </c>
      <c r="N41" s="115">
        <v>331.03</v>
      </c>
      <c r="O41" s="88">
        <v>313.89</v>
      </c>
      <c r="P41" s="88">
        <v>0</v>
      </c>
      <c r="Q41" s="88">
        <v>0</v>
      </c>
      <c r="R41" s="88">
        <v>0</v>
      </c>
      <c r="S41" s="116">
        <v>0</v>
      </c>
      <c r="W41">
        <v>0.28000000000000003</v>
      </c>
      <c r="X41">
        <v>4.41</v>
      </c>
      <c r="Y41">
        <v>204.12</v>
      </c>
      <c r="Z41">
        <v>72.92</v>
      </c>
      <c r="AA41">
        <v>2.89</v>
      </c>
      <c r="AB41">
        <v>0.19</v>
      </c>
      <c r="AC41">
        <v>23.44</v>
      </c>
      <c r="AD41">
        <v>0</v>
      </c>
      <c r="AE41">
        <v>0</v>
      </c>
      <c r="AF41">
        <v>0</v>
      </c>
      <c r="AG41">
        <v>0.48</v>
      </c>
      <c r="AH41">
        <v>0.39</v>
      </c>
      <c r="AI41">
        <v>0</v>
      </c>
      <c r="AJ41">
        <v>26.91</v>
      </c>
      <c r="AK41">
        <v>0.34</v>
      </c>
      <c r="AL41">
        <v>9.0299999999999994</v>
      </c>
      <c r="AM41">
        <v>0.34</v>
      </c>
      <c r="AN41">
        <v>0.39</v>
      </c>
      <c r="AO41">
        <v>0.38</v>
      </c>
      <c r="AP41">
        <v>0.54</v>
      </c>
      <c r="AQ41">
        <v>55</v>
      </c>
      <c r="AR41">
        <v>0</v>
      </c>
      <c r="AS41">
        <v>4.1399999999999997</v>
      </c>
      <c r="AT41">
        <v>0</v>
      </c>
      <c r="AU41">
        <v>116.2</v>
      </c>
      <c r="AV41">
        <v>50</v>
      </c>
      <c r="AW41">
        <v>15</v>
      </c>
      <c r="AX41">
        <v>125</v>
      </c>
      <c r="AY41">
        <v>21.94</v>
      </c>
      <c r="AZ41">
        <v>50</v>
      </c>
      <c r="BA41">
        <v>10</v>
      </c>
      <c r="BB41">
        <v>0</v>
      </c>
      <c r="BC41">
        <v>49.8</v>
      </c>
      <c r="BD41">
        <v>5</v>
      </c>
      <c r="BE41">
        <v>0</v>
      </c>
    </row>
    <row r="42" spans="1:57">
      <c r="A42" t="s">
        <v>357</v>
      </c>
      <c r="G42" t="s">
        <v>84</v>
      </c>
      <c r="H42" s="115">
        <v>154.93</v>
      </c>
      <c r="I42" s="88">
        <v>54.39</v>
      </c>
      <c r="J42" s="88">
        <v>4.75</v>
      </c>
      <c r="K42" s="88">
        <v>0</v>
      </c>
      <c r="L42" s="88">
        <v>4.05</v>
      </c>
      <c r="M42" s="116">
        <v>0</v>
      </c>
      <c r="N42" s="115">
        <v>331.03</v>
      </c>
      <c r="O42" s="88">
        <v>313.89</v>
      </c>
      <c r="P42" s="88">
        <v>0</v>
      </c>
      <c r="Q42" s="88">
        <v>0</v>
      </c>
      <c r="R42" s="88">
        <v>0</v>
      </c>
      <c r="S42" s="116">
        <v>0</v>
      </c>
      <c r="W42">
        <v>0.28000000000000003</v>
      </c>
      <c r="X42">
        <v>4.41</v>
      </c>
      <c r="Y42">
        <v>204.12</v>
      </c>
      <c r="Z42">
        <v>72.92</v>
      </c>
      <c r="AA42">
        <v>2.89</v>
      </c>
      <c r="AB42">
        <v>0.19</v>
      </c>
      <c r="AC42">
        <v>23.44</v>
      </c>
      <c r="AD42">
        <v>0</v>
      </c>
      <c r="AE42">
        <v>0</v>
      </c>
      <c r="AF42">
        <v>0</v>
      </c>
      <c r="AG42">
        <v>0.48</v>
      </c>
      <c r="AH42">
        <v>0.39</v>
      </c>
      <c r="AI42">
        <v>0</v>
      </c>
      <c r="AJ42">
        <v>26.91</v>
      </c>
      <c r="AK42">
        <v>0.34</v>
      </c>
      <c r="AL42">
        <v>9.0299999999999994</v>
      </c>
      <c r="AM42">
        <v>0.34</v>
      </c>
      <c r="AN42">
        <v>0.39</v>
      </c>
      <c r="AO42">
        <v>0.38</v>
      </c>
      <c r="AP42">
        <v>0.54</v>
      </c>
      <c r="AQ42">
        <v>55</v>
      </c>
      <c r="AR42">
        <v>0</v>
      </c>
      <c r="AS42">
        <v>4.05</v>
      </c>
      <c r="AT42">
        <v>0</v>
      </c>
      <c r="AU42">
        <v>126</v>
      </c>
      <c r="AV42">
        <v>50</v>
      </c>
      <c r="AW42">
        <v>15</v>
      </c>
      <c r="AX42">
        <v>125</v>
      </c>
      <c r="AY42">
        <v>21.94</v>
      </c>
      <c r="AZ42">
        <v>50</v>
      </c>
      <c r="BA42">
        <v>10</v>
      </c>
      <c r="BB42">
        <v>0</v>
      </c>
      <c r="BC42">
        <v>54</v>
      </c>
      <c r="BD42">
        <v>5</v>
      </c>
      <c r="BE42">
        <v>0</v>
      </c>
    </row>
    <row r="43" spans="1:57">
      <c r="A43" t="s">
        <v>363</v>
      </c>
      <c r="G43" t="s">
        <v>85</v>
      </c>
      <c r="H43" s="115">
        <v>156.82999999999998</v>
      </c>
      <c r="I43" s="88">
        <v>57.39</v>
      </c>
      <c r="J43" s="88">
        <v>4.67</v>
      </c>
      <c r="K43" s="88">
        <v>0</v>
      </c>
      <c r="L43" s="88">
        <v>4.43</v>
      </c>
      <c r="M43" s="116">
        <v>0</v>
      </c>
      <c r="N43" s="115">
        <v>331.03</v>
      </c>
      <c r="O43" s="88">
        <v>313.89</v>
      </c>
      <c r="P43" s="88">
        <v>0</v>
      </c>
      <c r="Q43" s="88">
        <v>0</v>
      </c>
      <c r="R43" s="88">
        <v>0</v>
      </c>
      <c r="S43" s="116">
        <v>0</v>
      </c>
      <c r="W43">
        <v>0.28000000000000003</v>
      </c>
      <c r="X43">
        <v>4.33</v>
      </c>
      <c r="Y43">
        <v>204.12</v>
      </c>
      <c r="Z43">
        <v>72.92</v>
      </c>
      <c r="AA43">
        <v>2.89</v>
      </c>
      <c r="AB43">
        <v>0.19</v>
      </c>
      <c r="AC43">
        <v>18.34</v>
      </c>
      <c r="AD43">
        <v>0</v>
      </c>
      <c r="AE43">
        <v>0</v>
      </c>
      <c r="AF43">
        <v>0</v>
      </c>
      <c r="AG43">
        <v>0.48</v>
      </c>
      <c r="AH43">
        <v>0.39</v>
      </c>
      <c r="AI43">
        <v>0</v>
      </c>
      <c r="AJ43">
        <v>26.91</v>
      </c>
      <c r="AK43">
        <v>0.34</v>
      </c>
      <c r="AL43">
        <v>9.0299999999999994</v>
      </c>
      <c r="AM43">
        <v>0.34</v>
      </c>
      <c r="AN43">
        <v>0.39</v>
      </c>
      <c r="AO43">
        <v>0.38</v>
      </c>
      <c r="AP43">
        <v>0.54</v>
      </c>
      <c r="AQ43">
        <v>55</v>
      </c>
      <c r="AR43">
        <v>0</v>
      </c>
      <c r="AS43">
        <v>4.43</v>
      </c>
      <c r="AT43">
        <v>0</v>
      </c>
      <c r="AU43">
        <v>133</v>
      </c>
      <c r="AV43">
        <v>50</v>
      </c>
      <c r="AW43">
        <v>15</v>
      </c>
      <c r="AX43">
        <v>125</v>
      </c>
      <c r="AY43">
        <v>21.94</v>
      </c>
      <c r="AZ43">
        <v>50</v>
      </c>
      <c r="BA43">
        <v>10</v>
      </c>
      <c r="BB43">
        <v>0</v>
      </c>
      <c r="BC43">
        <v>57</v>
      </c>
      <c r="BD43">
        <v>5</v>
      </c>
      <c r="BE43">
        <v>0</v>
      </c>
    </row>
    <row r="44" spans="1:57">
      <c r="A44" t="s">
        <v>367</v>
      </c>
      <c r="G44" t="s">
        <v>86</v>
      </c>
      <c r="H44" s="115">
        <v>170.82999999999998</v>
      </c>
      <c r="I44" s="88">
        <v>63.39</v>
      </c>
      <c r="J44" s="88">
        <v>4.67</v>
      </c>
      <c r="K44" s="88">
        <v>0</v>
      </c>
      <c r="L44" s="88">
        <v>4.82</v>
      </c>
      <c r="M44" s="116">
        <v>0</v>
      </c>
      <c r="N44" s="115">
        <v>331.03</v>
      </c>
      <c r="O44" s="88">
        <v>313.89</v>
      </c>
      <c r="P44" s="88">
        <v>0</v>
      </c>
      <c r="Q44" s="88">
        <v>0</v>
      </c>
      <c r="R44" s="88">
        <v>0</v>
      </c>
      <c r="S44" s="116">
        <v>0</v>
      </c>
      <c r="W44">
        <v>0.28000000000000003</v>
      </c>
      <c r="X44">
        <v>4.33</v>
      </c>
      <c r="Y44">
        <v>204.12</v>
      </c>
      <c r="Z44">
        <v>72.92</v>
      </c>
      <c r="AA44">
        <v>2.89</v>
      </c>
      <c r="AB44">
        <v>0.19</v>
      </c>
      <c r="AC44">
        <v>18.34</v>
      </c>
      <c r="AD44">
        <v>0</v>
      </c>
      <c r="AE44">
        <v>0</v>
      </c>
      <c r="AF44">
        <v>0</v>
      </c>
      <c r="AG44">
        <v>0.48</v>
      </c>
      <c r="AH44">
        <v>0.39</v>
      </c>
      <c r="AI44">
        <v>0</v>
      </c>
      <c r="AJ44">
        <v>26.91</v>
      </c>
      <c r="AK44">
        <v>0.34</v>
      </c>
      <c r="AL44">
        <v>9.0299999999999994</v>
      </c>
      <c r="AM44">
        <v>0.34</v>
      </c>
      <c r="AN44">
        <v>0.39</v>
      </c>
      <c r="AO44">
        <v>0.38</v>
      </c>
      <c r="AP44">
        <v>0.54</v>
      </c>
      <c r="AQ44">
        <v>55</v>
      </c>
      <c r="AR44">
        <v>0</v>
      </c>
      <c r="AS44">
        <v>4.82</v>
      </c>
      <c r="AT44">
        <v>0</v>
      </c>
      <c r="AU44">
        <v>147</v>
      </c>
      <c r="AV44">
        <v>50</v>
      </c>
      <c r="AW44">
        <v>15</v>
      </c>
      <c r="AX44">
        <v>125</v>
      </c>
      <c r="AY44">
        <v>21.94</v>
      </c>
      <c r="AZ44">
        <v>50</v>
      </c>
      <c r="BA44">
        <v>10</v>
      </c>
      <c r="BB44">
        <v>0</v>
      </c>
      <c r="BC44">
        <v>63</v>
      </c>
      <c r="BD44">
        <v>5</v>
      </c>
      <c r="BE44">
        <v>0</v>
      </c>
    </row>
    <row r="45" spans="1:57">
      <c r="A45" t="s">
        <v>390</v>
      </c>
      <c r="G45" t="s">
        <v>87</v>
      </c>
      <c r="H45" s="115">
        <v>177.13</v>
      </c>
      <c r="I45" s="88">
        <v>66.09</v>
      </c>
      <c r="J45" s="88">
        <v>4.67</v>
      </c>
      <c r="K45" s="88">
        <v>0</v>
      </c>
      <c r="L45" s="88">
        <v>4.92</v>
      </c>
      <c r="M45" s="116">
        <v>0</v>
      </c>
      <c r="N45" s="115">
        <v>331.03</v>
      </c>
      <c r="O45" s="88">
        <v>313.89</v>
      </c>
      <c r="P45" s="88">
        <v>0</v>
      </c>
      <c r="Q45" s="88">
        <v>0</v>
      </c>
      <c r="R45" s="88">
        <v>0</v>
      </c>
      <c r="S45" s="116">
        <v>0</v>
      </c>
      <c r="W45">
        <v>0.28000000000000003</v>
      </c>
      <c r="X45">
        <v>4.33</v>
      </c>
      <c r="Y45">
        <v>204.12</v>
      </c>
      <c r="Z45">
        <v>72.92</v>
      </c>
      <c r="AA45">
        <v>2.89</v>
      </c>
      <c r="AB45">
        <v>0.19</v>
      </c>
      <c r="AC45">
        <v>18.34</v>
      </c>
      <c r="AD45">
        <v>0</v>
      </c>
      <c r="AE45">
        <v>0</v>
      </c>
      <c r="AF45">
        <v>0</v>
      </c>
      <c r="AG45">
        <v>0.48</v>
      </c>
      <c r="AH45">
        <v>0.39</v>
      </c>
      <c r="AI45">
        <v>0</v>
      </c>
      <c r="AJ45">
        <v>26.91</v>
      </c>
      <c r="AK45">
        <v>0.34</v>
      </c>
      <c r="AL45">
        <v>9.0299999999999994</v>
      </c>
      <c r="AM45">
        <v>0.34</v>
      </c>
      <c r="AN45">
        <v>0.39</v>
      </c>
      <c r="AO45">
        <v>0.38</v>
      </c>
      <c r="AP45">
        <v>0.54</v>
      </c>
      <c r="AQ45">
        <v>55</v>
      </c>
      <c r="AR45">
        <v>0</v>
      </c>
      <c r="AS45">
        <v>4.92</v>
      </c>
      <c r="AT45">
        <v>0</v>
      </c>
      <c r="AU45">
        <v>153.30000000000001</v>
      </c>
      <c r="AV45">
        <v>50</v>
      </c>
      <c r="AW45">
        <v>15</v>
      </c>
      <c r="AX45">
        <v>125</v>
      </c>
      <c r="AY45">
        <v>21.94</v>
      </c>
      <c r="AZ45">
        <v>50</v>
      </c>
      <c r="BA45">
        <v>10</v>
      </c>
      <c r="BB45">
        <v>0</v>
      </c>
      <c r="BC45">
        <v>65.7</v>
      </c>
      <c r="BD45">
        <v>5</v>
      </c>
      <c r="BE45">
        <v>0</v>
      </c>
    </row>
    <row r="46" spans="1:57">
      <c r="A46" t="s">
        <v>391</v>
      </c>
      <c r="G46" t="s">
        <v>88</v>
      </c>
      <c r="H46" s="115">
        <v>184.82999999999998</v>
      </c>
      <c r="I46" s="88">
        <v>69.39</v>
      </c>
      <c r="J46" s="88">
        <v>4.67</v>
      </c>
      <c r="K46" s="88">
        <v>0</v>
      </c>
      <c r="L46" s="88">
        <v>5.1100000000000003</v>
      </c>
      <c r="M46" s="116">
        <v>0</v>
      </c>
      <c r="N46" s="115">
        <v>331.03</v>
      </c>
      <c r="O46" s="88">
        <v>313.89</v>
      </c>
      <c r="P46" s="88">
        <v>0</v>
      </c>
      <c r="Q46" s="88">
        <v>0</v>
      </c>
      <c r="R46" s="88">
        <v>0</v>
      </c>
      <c r="S46" s="116">
        <v>0</v>
      </c>
      <c r="W46">
        <v>0.28000000000000003</v>
      </c>
      <c r="X46">
        <v>4.33</v>
      </c>
      <c r="Y46">
        <v>204.12</v>
      </c>
      <c r="Z46">
        <v>72.92</v>
      </c>
      <c r="AA46">
        <v>2.89</v>
      </c>
      <c r="AB46">
        <v>0.19</v>
      </c>
      <c r="AC46">
        <v>18.34</v>
      </c>
      <c r="AD46">
        <v>0</v>
      </c>
      <c r="AE46">
        <v>0</v>
      </c>
      <c r="AF46">
        <v>0</v>
      </c>
      <c r="AG46">
        <v>0.48</v>
      </c>
      <c r="AH46">
        <v>0.39</v>
      </c>
      <c r="AI46">
        <v>0</v>
      </c>
      <c r="AJ46">
        <v>26.91</v>
      </c>
      <c r="AK46">
        <v>0.34</v>
      </c>
      <c r="AL46">
        <v>9.0299999999999994</v>
      </c>
      <c r="AM46">
        <v>0.34</v>
      </c>
      <c r="AN46">
        <v>0.39</v>
      </c>
      <c r="AO46">
        <v>0.38</v>
      </c>
      <c r="AP46">
        <v>0.54</v>
      </c>
      <c r="AQ46">
        <v>55</v>
      </c>
      <c r="AR46">
        <v>0</v>
      </c>
      <c r="AS46">
        <v>5.1100000000000003</v>
      </c>
      <c r="AT46">
        <v>0</v>
      </c>
      <c r="AU46">
        <v>161</v>
      </c>
      <c r="AV46">
        <v>50</v>
      </c>
      <c r="AW46">
        <v>15</v>
      </c>
      <c r="AX46">
        <v>125</v>
      </c>
      <c r="AY46">
        <v>21.94</v>
      </c>
      <c r="AZ46">
        <v>50</v>
      </c>
      <c r="BA46">
        <v>10</v>
      </c>
      <c r="BB46">
        <v>0</v>
      </c>
      <c r="BC46">
        <v>69</v>
      </c>
      <c r="BD46">
        <v>5</v>
      </c>
      <c r="BE46">
        <v>0</v>
      </c>
    </row>
    <row r="47" spans="1:57">
      <c r="A47" t="s">
        <v>395</v>
      </c>
      <c r="G47" t="s">
        <v>89</v>
      </c>
      <c r="H47" s="115">
        <v>193.23000000000002</v>
      </c>
      <c r="I47" s="88">
        <v>72.989999999999995</v>
      </c>
      <c r="J47" s="88">
        <v>4.57</v>
      </c>
      <c r="K47" s="88">
        <v>0</v>
      </c>
      <c r="L47" s="88">
        <v>5.21</v>
      </c>
      <c r="M47" s="116">
        <v>0</v>
      </c>
      <c r="N47" s="115">
        <v>331.03</v>
      </c>
      <c r="O47" s="88">
        <v>313.89</v>
      </c>
      <c r="P47" s="88">
        <v>0</v>
      </c>
      <c r="Q47" s="88">
        <v>0</v>
      </c>
      <c r="R47" s="88">
        <v>0</v>
      </c>
      <c r="S47" s="116">
        <v>0</v>
      </c>
      <c r="W47">
        <v>0.28000000000000003</v>
      </c>
      <c r="X47">
        <v>4.2300000000000004</v>
      </c>
      <c r="Y47">
        <v>204.12</v>
      </c>
      <c r="Z47">
        <v>72.92</v>
      </c>
      <c r="AA47">
        <v>2.89</v>
      </c>
      <c r="AB47">
        <v>0.19</v>
      </c>
      <c r="AC47">
        <v>18.34</v>
      </c>
      <c r="AD47">
        <v>0</v>
      </c>
      <c r="AE47">
        <v>0</v>
      </c>
      <c r="AF47">
        <v>0</v>
      </c>
      <c r="AG47">
        <v>0.48</v>
      </c>
      <c r="AH47">
        <v>0.39</v>
      </c>
      <c r="AI47">
        <v>0</v>
      </c>
      <c r="AJ47">
        <v>26.91</v>
      </c>
      <c r="AK47">
        <v>0.34</v>
      </c>
      <c r="AL47">
        <v>9.0299999999999994</v>
      </c>
      <c r="AM47">
        <v>0.34</v>
      </c>
      <c r="AN47">
        <v>0.39</v>
      </c>
      <c r="AO47">
        <v>0.38</v>
      </c>
      <c r="AP47">
        <v>0.54</v>
      </c>
      <c r="AQ47">
        <v>55</v>
      </c>
      <c r="AR47">
        <v>0</v>
      </c>
      <c r="AS47">
        <v>5.21</v>
      </c>
      <c r="AT47">
        <v>0</v>
      </c>
      <c r="AU47">
        <v>169.4</v>
      </c>
      <c r="AV47">
        <v>50</v>
      </c>
      <c r="AW47">
        <v>15</v>
      </c>
      <c r="AX47">
        <v>125</v>
      </c>
      <c r="AY47">
        <v>21.94</v>
      </c>
      <c r="AZ47">
        <v>50</v>
      </c>
      <c r="BA47">
        <v>10</v>
      </c>
      <c r="BB47">
        <v>0</v>
      </c>
      <c r="BC47">
        <v>72.599999999999994</v>
      </c>
      <c r="BD47">
        <v>5</v>
      </c>
      <c r="BE47">
        <v>0</v>
      </c>
    </row>
    <row r="48" spans="1:57">
      <c r="A48" t="s">
        <v>399</v>
      </c>
      <c r="G48" t="s">
        <v>90</v>
      </c>
      <c r="H48" s="115">
        <v>200.23000000000002</v>
      </c>
      <c r="I48" s="88">
        <v>75.989999999999995</v>
      </c>
      <c r="J48" s="88">
        <v>4.57</v>
      </c>
      <c r="K48" s="88">
        <v>0</v>
      </c>
      <c r="L48" s="88">
        <v>5.59</v>
      </c>
      <c r="M48" s="116">
        <v>0</v>
      </c>
      <c r="N48" s="115">
        <v>331.03</v>
      </c>
      <c r="O48" s="88">
        <v>313.89</v>
      </c>
      <c r="P48" s="88">
        <v>0</v>
      </c>
      <c r="Q48" s="88">
        <v>0</v>
      </c>
      <c r="R48" s="88">
        <v>0</v>
      </c>
      <c r="S48" s="116">
        <v>0</v>
      </c>
      <c r="W48">
        <v>0.28000000000000003</v>
      </c>
      <c r="X48">
        <v>4.2300000000000004</v>
      </c>
      <c r="Y48">
        <v>204.12</v>
      </c>
      <c r="Z48">
        <v>72.92</v>
      </c>
      <c r="AA48">
        <v>2.89</v>
      </c>
      <c r="AB48">
        <v>0.19</v>
      </c>
      <c r="AC48">
        <v>18.34</v>
      </c>
      <c r="AD48">
        <v>0</v>
      </c>
      <c r="AE48">
        <v>0</v>
      </c>
      <c r="AF48">
        <v>0</v>
      </c>
      <c r="AG48">
        <v>0.48</v>
      </c>
      <c r="AH48">
        <v>0.39</v>
      </c>
      <c r="AI48">
        <v>0</v>
      </c>
      <c r="AJ48">
        <v>26.91</v>
      </c>
      <c r="AK48">
        <v>0.34</v>
      </c>
      <c r="AL48">
        <v>9.0299999999999994</v>
      </c>
      <c r="AM48">
        <v>0.34</v>
      </c>
      <c r="AN48">
        <v>0.39</v>
      </c>
      <c r="AO48">
        <v>0.38</v>
      </c>
      <c r="AP48">
        <v>0.54</v>
      </c>
      <c r="AQ48">
        <v>55</v>
      </c>
      <c r="AR48">
        <v>0</v>
      </c>
      <c r="AS48">
        <v>5.59</v>
      </c>
      <c r="AT48">
        <v>0</v>
      </c>
      <c r="AU48">
        <v>176.4</v>
      </c>
      <c r="AV48">
        <v>50</v>
      </c>
      <c r="AW48">
        <v>15</v>
      </c>
      <c r="AX48">
        <v>125</v>
      </c>
      <c r="AY48">
        <v>21.94</v>
      </c>
      <c r="AZ48">
        <v>50</v>
      </c>
      <c r="BA48">
        <v>10</v>
      </c>
      <c r="BB48">
        <v>0</v>
      </c>
      <c r="BC48">
        <v>75.599999999999994</v>
      </c>
      <c r="BD48">
        <v>5</v>
      </c>
      <c r="BE48">
        <v>0</v>
      </c>
    </row>
    <row r="49" spans="1:57">
      <c r="A49" t="s">
        <v>400</v>
      </c>
      <c r="G49" t="s">
        <v>91</v>
      </c>
      <c r="H49" s="115">
        <v>202.32999999999998</v>
      </c>
      <c r="I49" s="88">
        <v>76.89</v>
      </c>
      <c r="J49" s="88">
        <v>4.57</v>
      </c>
      <c r="K49" s="88">
        <v>0</v>
      </c>
      <c r="L49" s="88">
        <v>5.88</v>
      </c>
      <c r="M49" s="116">
        <v>0</v>
      </c>
      <c r="N49" s="115">
        <v>331.03</v>
      </c>
      <c r="O49" s="88">
        <v>313.89</v>
      </c>
      <c r="P49" s="88">
        <v>0</v>
      </c>
      <c r="Q49" s="88">
        <v>0</v>
      </c>
      <c r="R49" s="88">
        <v>0</v>
      </c>
      <c r="S49" s="116">
        <v>0</v>
      </c>
      <c r="W49">
        <v>0.28000000000000003</v>
      </c>
      <c r="X49">
        <v>4.2300000000000004</v>
      </c>
      <c r="Y49">
        <v>204.12</v>
      </c>
      <c r="Z49">
        <v>72.92</v>
      </c>
      <c r="AA49">
        <v>2.89</v>
      </c>
      <c r="AB49">
        <v>0.19</v>
      </c>
      <c r="AC49">
        <v>18.34</v>
      </c>
      <c r="AD49">
        <v>0</v>
      </c>
      <c r="AE49">
        <v>0</v>
      </c>
      <c r="AF49">
        <v>0</v>
      </c>
      <c r="AG49">
        <v>0.48</v>
      </c>
      <c r="AH49">
        <v>0.39</v>
      </c>
      <c r="AI49">
        <v>0</v>
      </c>
      <c r="AJ49">
        <v>26.91</v>
      </c>
      <c r="AK49">
        <v>0.34</v>
      </c>
      <c r="AL49">
        <v>9.0299999999999994</v>
      </c>
      <c r="AM49">
        <v>0.34</v>
      </c>
      <c r="AN49">
        <v>0.39</v>
      </c>
      <c r="AO49">
        <v>0.38</v>
      </c>
      <c r="AP49">
        <v>0.54</v>
      </c>
      <c r="AQ49">
        <v>55</v>
      </c>
      <c r="AR49">
        <v>0</v>
      </c>
      <c r="AS49">
        <v>5.88</v>
      </c>
      <c r="AT49">
        <v>0</v>
      </c>
      <c r="AU49">
        <v>178.5</v>
      </c>
      <c r="AV49">
        <v>50</v>
      </c>
      <c r="AW49">
        <v>15</v>
      </c>
      <c r="AX49">
        <v>125</v>
      </c>
      <c r="AY49">
        <v>21.94</v>
      </c>
      <c r="AZ49">
        <v>50</v>
      </c>
      <c r="BA49">
        <v>10</v>
      </c>
      <c r="BB49">
        <v>0</v>
      </c>
      <c r="BC49">
        <v>76.5</v>
      </c>
      <c r="BD49">
        <v>5</v>
      </c>
      <c r="BE49">
        <v>0</v>
      </c>
    </row>
    <row r="50" spans="1:57">
      <c r="A50" t="s">
        <v>401</v>
      </c>
      <c r="G50" t="s">
        <v>92</v>
      </c>
      <c r="H50" s="115">
        <v>202.32999999999998</v>
      </c>
      <c r="I50" s="88">
        <v>76.89</v>
      </c>
      <c r="J50" s="88">
        <v>4.57</v>
      </c>
      <c r="K50" s="88">
        <v>0</v>
      </c>
      <c r="L50" s="88">
        <v>6.27</v>
      </c>
      <c r="M50" s="116">
        <v>0</v>
      </c>
      <c r="N50" s="115">
        <v>331.03</v>
      </c>
      <c r="O50" s="88">
        <v>313.89</v>
      </c>
      <c r="P50" s="88">
        <v>0</v>
      </c>
      <c r="Q50" s="88">
        <v>0</v>
      </c>
      <c r="R50" s="88">
        <v>0</v>
      </c>
      <c r="S50" s="116">
        <v>0</v>
      </c>
      <c r="W50">
        <v>0.28000000000000003</v>
      </c>
      <c r="X50">
        <v>4.2300000000000004</v>
      </c>
      <c r="Y50">
        <v>204.12</v>
      </c>
      <c r="Z50">
        <v>72.92</v>
      </c>
      <c r="AA50">
        <v>2.89</v>
      </c>
      <c r="AB50">
        <v>0.19</v>
      </c>
      <c r="AC50">
        <v>18.34</v>
      </c>
      <c r="AD50">
        <v>0</v>
      </c>
      <c r="AE50">
        <v>0</v>
      </c>
      <c r="AF50">
        <v>0</v>
      </c>
      <c r="AG50">
        <v>0.48</v>
      </c>
      <c r="AH50">
        <v>0.39</v>
      </c>
      <c r="AI50">
        <v>0</v>
      </c>
      <c r="AJ50">
        <v>26.91</v>
      </c>
      <c r="AK50">
        <v>0.34</v>
      </c>
      <c r="AL50">
        <v>9.0299999999999994</v>
      </c>
      <c r="AM50">
        <v>0.34</v>
      </c>
      <c r="AN50">
        <v>0.39</v>
      </c>
      <c r="AO50">
        <v>0.38</v>
      </c>
      <c r="AP50">
        <v>0.54</v>
      </c>
      <c r="AQ50">
        <v>55</v>
      </c>
      <c r="AR50">
        <v>0</v>
      </c>
      <c r="AS50">
        <v>6.27</v>
      </c>
      <c r="AT50">
        <v>0</v>
      </c>
      <c r="AU50">
        <v>178.5</v>
      </c>
      <c r="AV50">
        <v>50</v>
      </c>
      <c r="AW50">
        <v>15</v>
      </c>
      <c r="AX50">
        <v>125</v>
      </c>
      <c r="AY50">
        <v>21.94</v>
      </c>
      <c r="AZ50">
        <v>50</v>
      </c>
      <c r="BA50">
        <v>10</v>
      </c>
      <c r="BB50">
        <v>0</v>
      </c>
      <c r="BC50">
        <v>76.5</v>
      </c>
      <c r="BD50">
        <v>5</v>
      </c>
      <c r="BE50">
        <v>0</v>
      </c>
    </row>
    <row r="51" spans="1:57">
      <c r="A51" t="s">
        <v>403</v>
      </c>
      <c r="G51" t="s">
        <v>93</v>
      </c>
      <c r="H51" s="115">
        <v>202.32999999999998</v>
      </c>
      <c r="I51" s="88">
        <v>76.89</v>
      </c>
      <c r="J51" s="88">
        <v>4.4799999999999995</v>
      </c>
      <c r="K51" s="88">
        <v>0</v>
      </c>
      <c r="L51" s="88">
        <v>6.75</v>
      </c>
      <c r="M51" s="116">
        <v>0</v>
      </c>
      <c r="N51" s="115">
        <v>331.03</v>
      </c>
      <c r="O51" s="88">
        <v>313.89</v>
      </c>
      <c r="P51" s="88">
        <v>0</v>
      </c>
      <c r="Q51" s="88">
        <v>0</v>
      </c>
      <c r="R51" s="88">
        <v>0</v>
      </c>
      <c r="S51" s="116">
        <v>0</v>
      </c>
      <c r="W51">
        <v>0.28000000000000003</v>
      </c>
      <c r="X51">
        <v>4.1399999999999997</v>
      </c>
      <c r="Y51">
        <v>204.12</v>
      </c>
      <c r="Z51">
        <v>72.92</v>
      </c>
      <c r="AA51">
        <v>2.89</v>
      </c>
      <c r="AB51">
        <v>0.19</v>
      </c>
      <c r="AC51">
        <v>18.34</v>
      </c>
      <c r="AD51">
        <v>0</v>
      </c>
      <c r="AE51">
        <v>0</v>
      </c>
      <c r="AF51">
        <v>0</v>
      </c>
      <c r="AG51">
        <v>0.48</v>
      </c>
      <c r="AH51">
        <v>0.39</v>
      </c>
      <c r="AI51">
        <v>0</v>
      </c>
      <c r="AJ51">
        <v>26.91</v>
      </c>
      <c r="AK51">
        <v>0.34</v>
      </c>
      <c r="AL51">
        <v>9.0299999999999994</v>
      </c>
      <c r="AM51">
        <v>0.34</v>
      </c>
      <c r="AN51">
        <v>0.39</v>
      </c>
      <c r="AO51">
        <v>0.38</v>
      </c>
      <c r="AP51">
        <v>0.54</v>
      </c>
      <c r="AQ51">
        <v>55</v>
      </c>
      <c r="AR51">
        <v>0</v>
      </c>
      <c r="AS51">
        <v>6.75</v>
      </c>
      <c r="AT51">
        <v>0</v>
      </c>
      <c r="AU51">
        <v>178.5</v>
      </c>
      <c r="AV51">
        <v>50</v>
      </c>
      <c r="AW51">
        <v>15</v>
      </c>
      <c r="AX51">
        <v>125</v>
      </c>
      <c r="AY51">
        <v>21.94</v>
      </c>
      <c r="AZ51">
        <v>50</v>
      </c>
      <c r="BA51">
        <v>10</v>
      </c>
      <c r="BB51">
        <v>0</v>
      </c>
      <c r="BC51">
        <v>76.5</v>
      </c>
      <c r="BD51">
        <v>5</v>
      </c>
      <c r="BE51">
        <v>0</v>
      </c>
    </row>
    <row r="52" spans="1:57">
      <c r="A52" t="s">
        <v>404</v>
      </c>
      <c r="G52" t="s">
        <v>94</v>
      </c>
      <c r="H52" s="115">
        <v>202.32999999999998</v>
      </c>
      <c r="I52" s="88">
        <v>76.89</v>
      </c>
      <c r="J52" s="88">
        <v>4.4799999999999995</v>
      </c>
      <c r="K52" s="88">
        <v>0</v>
      </c>
      <c r="L52" s="88">
        <v>7.33</v>
      </c>
      <c r="M52" s="116">
        <v>0</v>
      </c>
      <c r="N52" s="115">
        <v>331.03</v>
      </c>
      <c r="O52" s="88">
        <v>313.89</v>
      </c>
      <c r="P52" s="88">
        <v>0</v>
      </c>
      <c r="Q52" s="88">
        <v>0</v>
      </c>
      <c r="R52" s="88">
        <v>0</v>
      </c>
      <c r="S52" s="116">
        <v>0</v>
      </c>
      <c r="W52">
        <v>0.28000000000000003</v>
      </c>
      <c r="X52">
        <v>4.1399999999999997</v>
      </c>
      <c r="Y52">
        <v>204.12</v>
      </c>
      <c r="Z52">
        <v>72.92</v>
      </c>
      <c r="AA52">
        <v>2.89</v>
      </c>
      <c r="AB52">
        <v>0.19</v>
      </c>
      <c r="AC52">
        <v>18.34</v>
      </c>
      <c r="AD52">
        <v>0</v>
      </c>
      <c r="AE52">
        <v>0</v>
      </c>
      <c r="AF52">
        <v>0</v>
      </c>
      <c r="AG52">
        <v>0.48</v>
      </c>
      <c r="AH52">
        <v>0.39</v>
      </c>
      <c r="AI52">
        <v>0</v>
      </c>
      <c r="AJ52">
        <v>26.91</v>
      </c>
      <c r="AK52">
        <v>0.34</v>
      </c>
      <c r="AL52">
        <v>9.0299999999999994</v>
      </c>
      <c r="AM52">
        <v>0.34</v>
      </c>
      <c r="AN52">
        <v>0.39</v>
      </c>
      <c r="AO52">
        <v>0.38</v>
      </c>
      <c r="AP52">
        <v>0.54</v>
      </c>
      <c r="AQ52">
        <v>55</v>
      </c>
      <c r="AR52">
        <v>0</v>
      </c>
      <c r="AS52">
        <v>7.33</v>
      </c>
      <c r="AT52">
        <v>0</v>
      </c>
      <c r="AU52">
        <v>178.5</v>
      </c>
      <c r="AV52">
        <v>50</v>
      </c>
      <c r="AW52">
        <v>15</v>
      </c>
      <c r="AX52">
        <v>125</v>
      </c>
      <c r="AY52">
        <v>21.94</v>
      </c>
      <c r="AZ52">
        <v>50</v>
      </c>
      <c r="BA52">
        <v>10</v>
      </c>
      <c r="BB52">
        <v>0</v>
      </c>
      <c r="BC52">
        <v>76.5</v>
      </c>
      <c r="BD52">
        <v>5</v>
      </c>
      <c r="BE52">
        <v>0</v>
      </c>
    </row>
    <row r="53" spans="1:57">
      <c r="A53" t="s">
        <v>445</v>
      </c>
      <c r="G53" t="s">
        <v>95</v>
      </c>
      <c r="H53" s="115">
        <v>202.32999999999998</v>
      </c>
      <c r="I53" s="88">
        <v>76.89</v>
      </c>
      <c r="J53" s="88">
        <v>4.4799999999999995</v>
      </c>
      <c r="K53" s="88">
        <v>0</v>
      </c>
      <c r="L53" s="88">
        <v>7.52</v>
      </c>
      <c r="M53" s="116">
        <v>0</v>
      </c>
      <c r="N53" s="115">
        <v>331.03</v>
      </c>
      <c r="O53" s="88">
        <v>313.89</v>
      </c>
      <c r="P53" s="88">
        <v>0</v>
      </c>
      <c r="Q53" s="88">
        <v>0</v>
      </c>
      <c r="R53" s="88">
        <v>0</v>
      </c>
      <c r="S53" s="116">
        <v>0</v>
      </c>
      <c r="W53">
        <v>0.28000000000000003</v>
      </c>
      <c r="X53">
        <v>4.1399999999999997</v>
      </c>
      <c r="Y53">
        <v>204.12</v>
      </c>
      <c r="Z53">
        <v>72.92</v>
      </c>
      <c r="AA53">
        <v>2.89</v>
      </c>
      <c r="AB53">
        <v>0.19</v>
      </c>
      <c r="AC53">
        <v>18.34</v>
      </c>
      <c r="AD53">
        <v>0</v>
      </c>
      <c r="AE53">
        <v>0</v>
      </c>
      <c r="AF53">
        <v>0</v>
      </c>
      <c r="AG53">
        <v>0.48</v>
      </c>
      <c r="AH53">
        <v>0.39</v>
      </c>
      <c r="AI53">
        <v>0</v>
      </c>
      <c r="AJ53">
        <v>26.91</v>
      </c>
      <c r="AK53">
        <v>0.34</v>
      </c>
      <c r="AL53">
        <v>9.0299999999999994</v>
      </c>
      <c r="AM53">
        <v>0.34</v>
      </c>
      <c r="AN53">
        <v>0.39</v>
      </c>
      <c r="AO53">
        <v>0.38</v>
      </c>
      <c r="AP53">
        <v>0.54</v>
      </c>
      <c r="AQ53">
        <v>55</v>
      </c>
      <c r="AR53">
        <v>0</v>
      </c>
      <c r="AS53">
        <v>7.52</v>
      </c>
      <c r="AT53">
        <v>0</v>
      </c>
      <c r="AU53">
        <v>178.5</v>
      </c>
      <c r="AV53">
        <v>50</v>
      </c>
      <c r="AW53">
        <v>15</v>
      </c>
      <c r="AX53">
        <v>125</v>
      </c>
      <c r="AY53">
        <v>21.94</v>
      </c>
      <c r="AZ53">
        <v>50</v>
      </c>
      <c r="BA53">
        <v>10</v>
      </c>
      <c r="BB53">
        <v>0</v>
      </c>
      <c r="BC53">
        <v>76.5</v>
      </c>
      <c r="BD53">
        <v>5</v>
      </c>
      <c r="BE53">
        <v>0</v>
      </c>
    </row>
    <row r="54" spans="1:57">
      <c r="A54" t="s">
        <v>444</v>
      </c>
      <c r="G54" t="s">
        <v>96</v>
      </c>
      <c r="H54" s="115">
        <v>202.32999999999998</v>
      </c>
      <c r="I54" s="88">
        <v>76.89</v>
      </c>
      <c r="J54" s="88">
        <v>4.4799999999999995</v>
      </c>
      <c r="K54" s="88">
        <v>0</v>
      </c>
      <c r="L54" s="88">
        <v>7.81</v>
      </c>
      <c r="M54" s="116">
        <v>0</v>
      </c>
      <c r="N54" s="115">
        <v>331.03</v>
      </c>
      <c r="O54" s="88">
        <v>313.89</v>
      </c>
      <c r="P54" s="88">
        <v>0</v>
      </c>
      <c r="Q54" s="88">
        <v>0</v>
      </c>
      <c r="R54" s="88">
        <v>0</v>
      </c>
      <c r="S54" s="116">
        <v>0</v>
      </c>
      <c r="W54">
        <v>0.28000000000000003</v>
      </c>
      <c r="X54">
        <v>4.1399999999999997</v>
      </c>
      <c r="Y54">
        <v>204.12</v>
      </c>
      <c r="Z54">
        <v>72.92</v>
      </c>
      <c r="AA54">
        <v>2.89</v>
      </c>
      <c r="AB54">
        <v>0.19</v>
      </c>
      <c r="AC54">
        <v>18.34</v>
      </c>
      <c r="AD54">
        <v>0</v>
      </c>
      <c r="AE54">
        <v>0</v>
      </c>
      <c r="AF54">
        <v>0</v>
      </c>
      <c r="AG54">
        <v>0.48</v>
      </c>
      <c r="AH54">
        <v>0.39</v>
      </c>
      <c r="AI54">
        <v>0</v>
      </c>
      <c r="AJ54">
        <v>26.91</v>
      </c>
      <c r="AK54">
        <v>0.34</v>
      </c>
      <c r="AL54">
        <v>9.0299999999999994</v>
      </c>
      <c r="AM54">
        <v>0.34</v>
      </c>
      <c r="AN54">
        <v>0.39</v>
      </c>
      <c r="AO54">
        <v>0.38</v>
      </c>
      <c r="AP54">
        <v>0.54</v>
      </c>
      <c r="AQ54">
        <v>55</v>
      </c>
      <c r="AR54">
        <v>0</v>
      </c>
      <c r="AS54">
        <v>7.81</v>
      </c>
      <c r="AT54">
        <v>0</v>
      </c>
      <c r="AU54">
        <v>178.5</v>
      </c>
      <c r="AV54">
        <v>50</v>
      </c>
      <c r="AW54">
        <v>15</v>
      </c>
      <c r="AX54">
        <v>125</v>
      </c>
      <c r="AY54">
        <v>21.94</v>
      </c>
      <c r="AZ54">
        <v>50</v>
      </c>
      <c r="BA54">
        <v>10</v>
      </c>
      <c r="BB54">
        <v>0</v>
      </c>
      <c r="BC54">
        <v>76.5</v>
      </c>
      <c r="BD54">
        <v>5</v>
      </c>
      <c r="BE54">
        <v>0</v>
      </c>
    </row>
    <row r="55" spans="1:57">
      <c r="A55" t="s">
        <v>446</v>
      </c>
      <c r="G55" t="s">
        <v>97</v>
      </c>
      <c r="H55" s="115">
        <v>202.32999999999998</v>
      </c>
      <c r="I55" s="88">
        <v>76.89</v>
      </c>
      <c r="J55" s="88">
        <v>4.4799999999999995</v>
      </c>
      <c r="K55" s="88">
        <v>0</v>
      </c>
      <c r="L55" s="88">
        <v>8.75</v>
      </c>
      <c r="M55" s="116">
        <v>0</v>
      </c>
      <c r="N55" s="115">
        <v>331.03</v>
      </c>
      <c r="O55" s="88">
        <v>313.89</v>
      </c>
      <c r="P55" s="88">
        <v>0</v>
      </c>
      <c r="Q55" s="88">
        <v>0</v>
      </c>
      <c r="R55" s="88">
        <v>0</v>
      </c>
      <c r="S55" s="116">
        <v>0</v>
      </c>
      <c r="W55">
        <v>0.28000000000000003</v>
      </c>
      <c r="X55">
        <v>4.1399999999999997</v>
      </c>
      <c r="Y55">
        <v>204.12</v>
      </c>
      <c r="Z55">
        <v>72.92</v>
      </c>
      <c r="AA55">
        <v>2.89</v>
      </c>
      <c r="AB55">
        <v>0.19</v>
      </c>
      <c r="AC55">
        <v>18.34</v>
      </c>
      <c r="AD55">
        <v>0</v>
      </c>
      <c r="AE55">
        <v>0</v>
      </c>
      <c r="AF55">
        <v>0</v>
      </c>
      <c r="AG55">
        <v>0.48</v>
      </c>
      <c r="AH55">
        <v>0.39</v>
      </c>
      <c r="AI55">
        <v>0</v>
      </c>
      <c r="AJ55">
        <v>26.91</v>
      </c>
      <c r="AK55">
        <v>0.34</v>
      </c>
      <c r="AL55">
        <v>9.0299999999999994</v>
      </c>
      <c r="AM55">
        <v>0.34</v>
      </c>
      <c r="AN55">
        <v>0.39</v>
      </c>
      <c r="AO55">
        <v>0.38</v>
      </c>
      <c r="AP55">
        <v>0.54</v>
      </c>
      <c r="AQ55">
        <v>55</v>
      </c>
      <c r="AR55">
        <v>0</v>
      </c>
      <c r="AS55">
        <v>8.75</v>
      </c>
      <c r="AT55">
        <v>0</v>
      </c>
      <c r="AU55">
        <v>178.5</v>
      </c>
      <c r="AV55">
        <v>50</v>
      </c>
      <c r="AW55">
        <v>15</v>
      </c>
      <c r="AX55">
        <v>125</v>
      </c>
      <c r="AY55">
        <v>21.94</v>
      </c>
      <c r="AZ55">
        <v>50</v>
      </c>
      <c r="BA55">
        <v>10</v>
      </c>
      <c r="BB55">
        <v>0</v>
      </c>
      <c r="BC55">
        <v>76.5</v>
      </c>
      <c r="BD55">
        <v>5</v>
      </c>
      <c r="BE55">
        <v>0</v>
      </c>
    </row>
    <row r="56" spans="1:57">
      <c r="A56" t="s">
        <v>446</v>
      </c>
      <c r="G56" t="s">
        <v>98</v>
      </c>
      <c r="H56" s="115">
        <v>202.32999999999998</v>
      </c>
      <c r="I56" s="88">
        <v>76.89</v>
      </c>
      <c r="J56" s="88">
        <v>4.4799999999999995</v>
      </c>
      <c r="K56" s="88">
        <v>0</v>
      </c>
      <c r="L56" s="88">
        <v>7.81</v>
      </c>
      <c r="M56" s="116">
        <v>0</v>
      </c>
      <c r="N56" s="115">
        <v>331.03</v>
      </c>
      <c r="O56" s="88">
        <v>313.89</v>
      </c>
      <c r="P56" s="88">
        <v>0</v>
      </c>
      <c r="Q56" s="88">
        <v>0</v>
      </c>
      <c r="R56" s="88">
        <v>0</v>
      </c>
      <c r="S56" s="116">
        <v>0</v>
      </c>
      <c r="W56">
        <v>0.28000000000000003</v>
      </c>
      <c r="X56">
        <v>4.1399999999999997</v>
      </c>
      <c r="Y56">
        <v>204.12</v>
      </c>
      <c r="Z56">
        <v>72.92</v>
      </c>
      <c r="AA56">
        <v>2.89</v>
      </c>
      <c r="AB56">
        <v>0.19</v>
      </c>
      <c r="AC56">
        <v>18.34</v>
      </c>
      <c r="AD56">
        <v>0</v>
      </c>
      <c r="AE56">
        <v>0</v>
      </c>
      <c r="AF56">
        <v>0</v>
      </c>
      <c r="AG56">
        <v>0.48</v>
      </c>
      <c r="AH56">
        <v>0.39</v>
      </c>
      <c r="AI56">
        <v>0</v>
      </c>
      <c r="AJ56">
        <v>26.91</v>
      </c>
      <c r="AK56">
        <v>0.34</v>
      </c>
      <c r="AL56">
        <v>9.0299999999999994</v>
      </c>
      <c r="AM56">
        <v>0.34</v>
      </c>
      <c r="AN56">
        <v>0.39</v>
      </c>
      <c r="AO56">
        <v>0.38</v>
      </c>
      <c r="AP56">
        <v>0.54</v>
      </c>
      <c r="AQ56">
        <v>55</v>
      </c>
      <c r="AR56">
        <v>0</v>
      </c>
      <c r="AS56">
        <v>7.81</v>
      </c>
      <c r="AT56">
        <v>0</v>
      </c>
      <c r="AU56">
        <v>178.5</v>
      </c>
      <c r="AV56">
        <v>50</v>
      </c>
      <c r="AW56">
        <v>15</v>
      </c>
      <c r="AX56">
        <v>125</v>
      </c>
      <c r="AY56">
        <v>21.94</v>
      </c>
      <c r="AZ56">
        <v>50</v>
      </c>
      <c r="BA56">
        <v>10</v>
      </c>
      <c r="BB56">
        <v>0</v>
      </c>
      <c r="BC56">
        <v>76.5</v>
      </c>
      <c r="BD56">
        <v>5</v>
      </c>
      <c r="BE56">
        <v>0</v>
      </c>
    </row>
    <row r="57" spans="1:57">
      <c r="G57" t="s">
        <v>99</v>
      </c>
      <c r="H57" s="115">
        <v>202.32999999999998</v>
      </c>
      <c r="I57" s="88">
        <v>76.89</v>
      </c>
      <c r="J57" s="88">
        <v>4.4799999999999995</v>
      </c>
      <c r="K57" s="88">
        <v>0</v>
      </c>
      <c r="L57" s="88">
        <v>6.84</v>
      </c>
      <c r="M57" s="116">
        <v>0</v>
      </c>
      <c r="N57" s="115">
        <v>331.03</v>
      </c>
      <c r="O57" s="88">
        <v>313.89</v>
      </c>
      <c r="P57" s="88">
        <v>0</v>
      </c>
      <c r="Q57" s="88">
        <v>0</v>
      </c>
      <c r="R57" s="88">
        <v>0</v>
      </c>
      <c r="S57" s="116">
        <v>0</v>
      </c>
      <c r="W57">
        <v>0.28000000000000003</v>
      </c>
      <c r="X57">
        <v>4.1399999999999997</v>
      </c>
      <c r="Y57">
        <v>204.12</v>
      </c>
      <c r="Z57">
        <v>72.92</v>
      </c>
      <c r="AA57">
        <v>2.89</v>
      </c>
      <c r="AB57">
        <v>0.19</v>
      </c>
      <c r="AC57">
        <v>18.34</v>
      </c>
      <c r="AD57">
        <v>0</v>
      </c>
      <c r="AE57">
        <v>0</v>
      </c>
      <c r="AF57">
        <v>0</v>
      </c>
      <c r="AG57">
        <v>0.48</v>
      </c>
      <c r="AH57">
        <v>0.39</v>
      </c>
      <c r="AI57">
        <v>0</v>
      </c>
      <c r="AJ57">
        <v>26.91</v>
      </c>
      <c r="AK57">
        <v>0.34</v>
      </c>
      <c r="AL57">
        <v>9.0299999999999994</v>
      </c>
      <c r="AM57">
        <v>0.34</v>
      </c>
      <c r="AN57">
        <v>0.39</v>
      </c>
      <c r="AO57">
        <v>0.38</v>
      </c>
      <c r="AP57">
        <v>0.54</v>
      </c>
      <c r="AQ57">
        <v>55</v>
      </c>
      <c r="AR57">
        <v>0</v>
      </c>
      <c r="AS57">
        <v>6.84</v>
      </c>
      <c r="AT57">
        <v>0</v>
      </c>
      <c r="AU57">
        <v>178.5</v>
      </c>
      <c r="AV57">
        <v>50</v>
      </c>
      <c r="AW57">
        <v>15</v>
      </c>
      <c r="AX57">
        <v>125</v>
      </c>
      <c r="AY57">
        <v>21.94</v>
      </c>
      <c r="AZ57">
        <v>50</v>
      </c>
      <c r="BA57">
        <v>10</v>
      </c>
      <c r="BB57">
        <v>0</v>
      </c>
      <c r="BC57">
        <v>76.5</v>
      </c>
      <c r="BD57">
        <v>5</v>
      </c>
      <c r="BE57">
        <v>0</v>
      </c>
    </row>
    <row r="58" spans="1:57">
      <c r="G58" t="s">
        <v>100</v>
      </c>
      <c r="H58" s="115">
        <v>202.32999999999998</v>
      </c>
      <c r="I58" s="88">
        <v>76.89</v>
      </c>
      <c r="J58" s="88">
        <v>4.4799999999999995</v>
      </c>
      <c r="K58" s="88">
        <v>0</v>
      </c>
      <c r="L58" s="88">
        <v>5.88</v>
      </c>
      <c r="M58" s="116">
        <v>0</v>
      </c>
      <c r="N58" s="115">
        <v>331.03</v>
      </c>
      <c r="O58" s="88">
        <v>313.89</v>
      </c>
      <c r="P58" s="88">
        <v>0</v>
      </c>
      <c r="Q58" s="88">
        <v>0</v>
      </c>
      <c r="R58" s="88">
        <v>0</v>
      </c>
      <c r="S58" s="116">
        <v>0</v>
      </c>
      <c r="W58">
        <v>0.28000000000000003</v>
      </c>
      <c r="X58">
        <v>4.1399999999999997</v>
      </c>
      <c r="Y58">
        <v>204.12</v>
      </c>
      <c r="Z58">
        <v>72.92</v>
      </c>
      <c r="AA58">
        <v>2.89</v>
      </c>
      <c r="AB58">
        <v>0.19</v>
      </c>
      <c r="AC58">
        <v>18.34</v>
      </c>
      <c r="AD58">
        <v>0</v>
      </c>
      <c r="AE58">
        <v>0</v>
      </c>
      <c r="AF58">
        <v>0</v>
      </c>
      <c r="AG58">
        <v>0.48</v>
      </c>
      <c r="AH58">
        <v>0.39</v>
      </c>
      <c r="AI58">
        <v>0</v>
      </c>
      <c r="AJ58">
        <v>26.91</v>
      </c>
      <c r="AK58">
        <v>0.34</v>
      </c>
      <c r="AL58">
        <v>9.0299999999999994</v>
      </c>
      <c r="AM58">
        <v>0.34</v>
      </c>
      <c r="AN58">
        <v>0.39</v>
      </c>
      <c r="AO58">
        <v>0.38</v>
      </c>
      <c r="AP58">
        <v>0.54</v>
      </c>
      <c r="AQ58">
        <v>55</v>
      </c>
      <c r="AR58">
        <v>0</v>
      </c>
      <c r="AS58">
        <v>5.88</v>
      </c>
      <c r="AT58">
        <v>0</v>
      </c>
      <c r="AU58">
        <v>178.5</v>
      </c>
      <c r="AV58">
        <v>50</v>
      </c>
      <c r="AW58">
        <v>15</v>
      </c>
      <c r="AX58">
        <v>125</v>
      </c>
      <c r="AY58">
        <v>21.94</v>
      </c>
      <c r="AZ58">
        <v>50</v>
      </c>
      <c r="BA58">
        <v>10</v>
      </c>
      <c r="BB58">
        <v>0</v>
      </c>
      <c r="BC58">
        <v>76.5</v>
      </c>
      <c r="BD58">
        <v>5</v>
      </c>
      <c r="BE58">
        <v>0</v>
      </c>
    </row>
    <row r="59" spans="1:57">
      <c r="G59" t="s">
        <v>101</v>
      </c>
      <c r="H59" s="115">
        <v>202.32999999999998</v>
      </c>
      <c r="I59" s="88">
        <v>76.89</v>
      </c>
      <c r="J59" s="88">
        <v>4.3899999999999997</v>
      </c>
      <c r="K59" s="88">
        <v>0</v>
      </c>
      <c r="L59" s="88">
        <v>5.3</v>
      </c>
      <c r="M59" s="116">
        <v>0</v>
      </c>
      <c r="N59" s="115">
        <v>381.03</v>
      </c>
      <c r="O59" s="88">
        <v>313.89</v>
      </c>
      <c r="P59" s="88">
        <v>0</v>
      </c>
      <c r="Q59" s="88">
        <v>0</v>
      </c>
      <c r="R59" s="88">
        <v>0</v>
      </c>
      <c r="S59" s="116">
        <v>0</v>
      </c>
      <c r="W59">
        <v>0.28000000000000003</v>
      </c>
      <c r="X59">
        <v>4.05</v>
      </c>
      <c r="Y59">
        <v>204.12</v>
      </c>
      <c r="Z59">
        <v>72.92</v>
      </c>
      <c r="AA59">
        <v>2.89</v>
      </c>
      <c r="AB59">
        <v>0.19</v>
      </c>
      <c r="AC59">
        <v>18.34</v>
      </c>
      <c r="AD59">
        <v>0</v>
      </c>
      <c r="AE59">
        <v>0</v>
      </c>
      <c r="AF59">
        <v>0</v>
      </c>
      <c r="AG59">
        <v>0.48</v>
      </c>
      <c r="AH59">
        <v>0.39</v>
      </c>
      <c r="AI59">
        <v>0</v>
      </c>
      <c r="AJ59">
        <v>26.91</v>
      </c>
      <c r="AK59">
        <v>0.34</v>
      </c>
      <c r="AL59">
        <v>9.0299999999999994</v>
      </c>
      <c r="AM59">
        <v>0.34</v>
      </c>
      <c r="AN59">
        <v>0.39</v>
      </c>
      <c r="AO59">
        <v>0.38</v>
      </c>
      <c r="AP59">
        <v>0.54</v>
      </c>
      <c r="AQ59">
        <v>55</v>
      </c>
      <c r="AR59">
        <v>0</v>
      </c>
      <c r="AS59">
        <v>5.3</v>
      </c>
      <c r="AT59">
        <v>0</v>
      </c>
      <c r="AU59">
        <v>178.5</v>
      </c>
      <c r="AV59">
        <v>100</v>
      </c>
      <c r="AW59">
        <v>15</v>
      </c>
      <c r="AX59">
        <v>125</v>
      </c>
      <c r="AY59">
        <v>21.94</v>
      </c>
      <c r="AZ59">
        <v>50</v>
      </c>
      <c r="BA59">
        <v>10</v>
      </c>
      <c r="BB59">
        <v>0</v>
      </c>
      <c r="BC59">
        <v>76.5</v>
      </c>
      <c r="BD59">
        <v>5</v>
      </c>
      <c r="BE59">
        <v>0</v>
      </c>
    </row>
    <row r="60" spans="1:57">
      <c r="G60" t="s">
        <v>102</v>
      </c>
      <c r="H60" s="115">
        <v>196.73000000000002</v>
      </c>
      <c r="I60" s="88">
        <v>74.489999999999995</v>
      </c>
      <c r="J60" s="88">
        <v>4.3899999999999997</v>
      </c>
      <c r="K60" s="88">
        <v>0</v>
      </c>
      <c r="L60" s="88">
        <v>4.82</v>
      </c>
      <c r="M60" s="116">
        <v>0</v>
      </c>
      <c r="N60" s="115">
        <v>381.03</v>
      </c>
      <c r="O60" s="88">
        <v>313.89</v>
      </c>
      <c r="P60" s="88">
        <v>0</v>
      </c>
      <c r="Q60" s="88">
        <v>0</v>
      </c>
      <c r="R60" s="88">
        <v>0</v>
      </c>
      <c r="S60" s="116">
        <v>0</v>
      </c>
      <c r="W60">
        <v>0.28000000000000003</v>
      </c>
      <c r="X60">
        <v>4.05</v>
      </c>
      <c r="Y60">
        <v>204.12</v>
      </c>
      <c r="Z60">
        <v>72.92</v>
      </c>
      <c r="AA60">
        <v>2.89</v>
      </c>
      <c r="AB60">
        <v>0.19</v>
      </c>
      <c r="AC60">
        <v>18.34</v>
      </c>
      <c r="AD60">
        <v>0</v>
      </c>
      <c r="AE60">
        <v>0</v>
      </c>
      <c r="AF60">
        <v>0</v>
      </c>
      <c r="AG60">
        <v>0.48</v>
      </c>
      <c r="AH60">
        <v>0.39</v>
      </c>
      <c r="AI60">
        <v>0</v>
      </c>
      <c r="AJ60">
        <v>26.91</v>
      </c>
      <c r="AK60">
        <v>0.34</v>
      </c>
      <c r="AL60">
        <v>9.0299999999999994</v>
      </c>
      <c r="AM60">
        <v>0.34</v>
      </c>
      <c r="AN60">
        <v>0.39</v>
      </c>
      <c r="AO60">
        <v>0.38</v>
      </c>
      <c r="AP60">
        <v>0.54</v>
      </c>
      <c r="AQ60">
        <v>55</v>
      </c>
      <c r="AR60">
        <v>0</v>
      </c>
      <c r="AS60">
        <v>4.82</v>
      </c>
      <c r="AT60">
        <v>0</v>
      </c>
      <c r="AU60">
        <v>172.9</v>
      </c>
      <c r="AV60">
        <v>100</v>
      </c>
      <c r="AW60">
        <v>15</v>
      </c>
      <c r="AX60">
        <v>125</v>
      </c>
      <c r="AY60">
        <v>21.94</v>
      </c>
      <c r="AZ60">
        <v>50</v>
      </c>
      <c r="BA60">
        <v>10</v>
      </c>
      <c r="BB60">
        <v>0</v>
      </c>
      <c r="BC60">
        <v>74.099999999999994</v>
      </c>
      <c r="BD60">
        <v>5</v>
      </c>
      <c r="BE60">
        <v>0</v>
      </c>
    </row>
    <row r="61" spans="1:57">
      <c r="G61" t="s">
        <v>103</v>
      </c>
      <c r="H61" s="115">
        <v>188.32999999999998</v>
      </c>
      <c r="I61" s="88">
        <v>70.89</v>
      </c>
      <c r="J61" s="88">
        <v>4.3899999999999997</v>
      </c>
      <c r="K61" s="88">
        <v>0</v>
      </c>
      <c r="L61" s="88">
        <v>4.3899999999999997</v>
      </c>
      <c r="M61" s="116">
        <v>0</v>
      </c>
      <c r="N61" s="115">
        <v>381.03</v>
      </c>
      <c r="O61" s="88">
        <v>313.89</v>
      </c>
      <c r="P61" s="88">
        <v>0</v>
      </c>
      <c r="Q61" s="88">
        <v>0</v>
      </c>
      <c r="R61" s="88">
        <v>0</v>
      </c>
      <c r="S61" s="116">
        <v>0</v>
      </c>
      <c r="W61">
        <v>0.28000000000000003</v>
      </c>
      <c r="X61">
        <v>4.05</v>
      </c>
      <c r="Y61">
        <v>204.12</v>
      </c>
      <c r="Z61">
        <v>72.92</v>
      </c>
      <c r="AA61">
        <v>2.89</v>
      </c>
      <c r="AB61">
        <v>0.19</v>
      </c>
      <c r="AC61">
        <v>18.34</v>
      </c>
      <c r="AD61">
        <v>0</v>
      </c>
      <c r="AE61">
        <v>0</v>
      </c>
      <c r="AF61">
        <v>0</v>
      </c>
      <c r="AG61">
        <v>0.48</v>
      </c>
      <c r="AH61">
        <v>0.39</v>
      </c>
      <c r="AI61">
        <v>0</v>
      </c>
      <c r="AJ61">
        <v>26.91</v>
      </c>
      <c r="AK61">
        <v>0.34</v>
      </c>
      <c r="AL61">
        <v>9.0299999999999994</v>
      </c>
      <c r="AM61">
        <v>0.34</v>
      </c>
      <c r="AN61">
        <v>0.39</v>
      </c>
      <c r="AO61">
        <v>0.38</v>
      </c>
      <c r="AP61">
        <v>0.54</v>
      </c>
      <c r="AQ61">
        <v>55</v>
      </c>
      <c r="AR61">
        <v>0</v>
      </c>
      <c r="AS61">
        <v>4.3899999999999997</v>
      </c>
      <c r="AT61">
        <v>0</v>
      </c>
      <c r="AU61">
        <v>164.5</v>
      </c>
      <c r="AV61">
        <v>100</v>
      </c>
      <c r="AW61">
        <v>15</v>
      </c>
      <c r="AX61">
        <v>125</v>
      </c>
      <c r="AY61">
        <v>21.94</v>
      </c>
      <c r="AZ61">
        <v>50</v>
      </c>
      <c r="BA61">
        <v>10</v>
      </c>
      <c r="BB61">
        <v>0</v>
      </c>
      <c r="BC61">
        <v>70.5</v>
      </c>
      <c r="BD61">
        <v>5</v>
      </c>
      <c r="BE61">
        <v>0</v>
      </c>
    </row>
    <row r="62" spans="1:57">
      <c r="G62" t="s">
        <v>104</v>
      </c>
      <c r="H62" s="115">
        <v>184.13</v>
      </c>
      <c r="I62" s="88">
        <v>69.09</v>
      </c>
      <c r="J62" s="88">
        <v>4.3899999999999997</v>
      </c>
      <c r="K62" s="88">
        <v>0</v>
      </c>
      <c r="L62" s="88">
        <v>4.0999999999999996</v>
      </c>
      <c r="M62" s="116">
        <v>0</v>
      </c>
      <c r="N62" s="115">
        <v>381.03</v>
      </c>
      <c r="O62" s="88">
        <v>313.89</v>
      </c>
      <c r="P62" s="88">
        <v>0</v>
      </c>
      <c r="Q62" s="88">
        <v>0</v>
      </c>
      <c r="R62" s="88">
        <v>0</v>
      </c>
      <c r="S62" s="116">
        <v>0</v>
      </c>
      <c r="W62">
        <v>0.28000000000000003</v>
      </c>
      <c r="X62">
        <v>4.05</v>
      </c>
      <c r="Y62">
        <v>204.12</v>
      </c>
      <c r="Z62">
        <v>72.92</v>
      </c>
      <c r="AA62">
        <v>2.89</v>
      </c>
      <c r="AB62">
        <v>0.19</v>
      </c>
      <c r="AC62">
        <v>18.34</v>
      </c>
      <c r="AD62">
        <v>0</v>
      </c>
      <c r="AE62">
        <v>0</v>
      </c>
      <c r="AF62">
        <v>0</v>
      </c>
      <c r="AG62">
        <v>0.48</v>
      </c>
      <c r="AH62">
        <v>0.39</v>
      </c>
      <c r="AI62">
        <v>0</v>
      </c>
      <c r="AJ62">
        <v>26.91</v>
      </c>
      <c r="AK62">
        <v>0.34</v>
      </c>
      <c r="AL62">
        <v>9.0299999999999994</v>
      </c>
      <c r="AM62">
        <v>0.34</v>
      </c>
      <c r="AN62">
        <v>0.39</v>
      </c>
      <c r="AO62">
        <v>0.38</v>
      </c>
      <c r="AP62">
        <v>0.54</v>
      </c>
      <c r="AQ62">
        <v>55</v>
      </c>
      <c r="AR62">
        <v>0</v>
      </c>
      <c r="AS62">
        <v>4.0999999999999996</v>
      </c>
      <c r="AT62">
        <v>0</v>
      </c>
      <c r="AU62">
        <v>160.30000000000001</v>
      </c>
      <c r="AV62">
        <v>100</v>
      </c>
      <c r="AW62">
        <v>15</v>
      </c>
      <c r="AX62">
        <v>125</v>
      </c>
      <c r="AY62">
        <v>21.94</v>
      </c>
      <c r="AZ62">
        <v>50</v>
      </c>
      <c r="BA62">
        <v>10</v>
      </c>
      <c r="BB62">
        <v>0</v>
      </c>
      <c r="BC62">
        <v>68.7</v>
      </c>
      <c r="BD62">
        <v>5</v>
      </c>
      <c r="BE62">
        <v>0</v>
      </c>
    </row>
    <row r="63" spans="1:57">
      <c r="G63" t="s">
        <v>105</v>
      </c>
      <c r="H63" s="115">
        <v>177.13</v>
      </c>
      <c r="I63" s="88">
        <v>66.09</v>
      </c>
      <c r="J63" s="88">
        <v>4.3899999999999997</v>
      </c>
      <c r="K63" s="88">
        <v>0</v>
      </c>
      <c r="L63" s="88">
        <v>4.0999999999999996</v>
      </c>
      <c r="M63" s="116">
        <v>0</v>
      </c>
      <c r="N63" s="115">
        <v>381.03</v>
      </c>
      <c r="O63" s="88">
        <v>313.89</v>
      </c>
      <c r="P63" s="88">
        <v>0</v>
      </c>
      <c r="Q63" s="88">
        <v>0</v>
      </c>
      <c r="R63" s="88">
        <v>0</v>
      </c>
      <c r="S63" s="116">
        <v>0</v>
      </c>
      <c r="W63">
        <v>0.28000000000000003</v>
      </c>
      <c r="X63">
        <v>4.05</v>
      </c>
      <c r="Y63">
        <v>204.12</v>
      </c>
      <c r="Z63">
        <v>72.92</v>
      </c>
      <c r="AA63">
        <v>2.89</v>
      </c>
      <c r="AB63">
        <v>0.19</v>
      </c>
      <c r="AC63">
        <v>18.34</v>
      </c>
      <c r="AD63">
        <v>0</v>
      </c>
      <c r="AE63">
        <v>0</v>
      </c>
      <c r="AF63">
        <v>0</v>
      </c>
      <c r="AG63">
        <v>0.48</v>
      </c>
      <c r="AH63">
        <v>0.39</v>
      </c>
      <c r="AI63">
        <v>0</v>
      </c>
      <c r="AJ63">
        <v>26.91</v>
      </c>
      <c r="AK63">
        <v>0.34</v>
      </c>
      <c r="AL63">
        <v>9.0299999999999994</v>
      </c>
      <c r="AM63">
        <v>0.34</v>
      </c>
      <c r="AN63">
        <v>0.39</v>
      </c>
      <c r="AO63">
        <v>0.38</v>
      </c>
      <c r="AP63">
        <v>0.54</v>
      </c>
      <c r="AQ63">
        <v>55</v>
      </c>
      <c r="AR63">
        <v>0</v>
      </c>
      <c r="AS63">
        <v>4.0999999999999996</v>
      </c>
      <c r="AT63">
        <v>0</v>
      </c>
      <c r="AU63">
        <v>153.30000000000001</v>
      </c>
      <c r="AV63">
        <v>100</v>
      </c>
      <c r="AW63">
        <v>15</v>
      </c>
      <c r="AX63">
        <v>125</v>
      </c>
      <c r="AY63">
        <v>21.94</v>
      </c>
      <c r="AZ63">
        <v>50</v>
      </c>
      <c r="BA63">
        <v>10</v>
      </c>
      <c r="BB63">
        <v>0</v>
      </c>
      <c r="BC63">
        <v>65.7</v>
      </c>
      <c r="BD63">
        <v>5</v>
      </c>
      <c r="BE63">
        <v>0</v>
      </c>
    </row>
    <row r="64" spans="1:57">
      <c r="G64" t="s">
        <v>106</v>
      </c>
      <c r="H64" s="115">
        <v>163.82999999999998</v>
      </c>
      <c r="I64" s="88">
        <v>60.39</v>
      </c>
      <c r="J64" s="88">
        <v>4.3899999999999997</v>
      </c>
      <c r="K64" s="88">
        <v>0</v>
      </c>
      <c r="L64" s="88">
        <v>4.0999999999999996</v>
      </c>
      <c r="M64" s="116">
        <v>0</v>
      </c>
      <c r="N64" s="115">
        <v>381.03</v>
      </c>
      <c r="O64" s="88">
        <v>313.89</v>
      </c>
      <c r="P64" s="88">
        <v>0</v>
      </c>
      <c r="Q64" s="88">
        <v>0</v>
      </c>
      <c r="R64" s="88">
        <v>0</v>
      </c>
      <c r="S64" s="116">
        <v>0</v>
      </c>
      <c r="W64">
        <v>0.28000000000000003</v>
      </c>
      <c r="X64">
        <v>4.05</v>
      </c>
      <c r="Y64">
        <v>204.12</v>
      </c>
      <c r="Z64">
        <v>72.92</v>
      </c>
      <c r="AA64">
        <v>2.89</v>
      </c>
      <c r="AB64">
        <v>0.19</v>
      </c>
      <c r="AC64">
        <v>18.34</v>
      </c>
      <c r="AD64">
        <v>0</v>
      </c>
      <c r="AE64">
        <v>0</v>
      </c>
      <c r="AF64">
        <v>0</v>
      </c>
      <c r="AG64">
        <v>0.48</v>
      </c>
      <c r="AH64">
        <v>0.39</v>
      </c>
      <c r="AI64">
        <v>0</v>
      </c>
      <c r="AJ64">
        <v>26.91</v>
      </c>
      <c r="AK64">
        <v>0.34</v>
      </c>
      <c r="AL64">
        <v>9.0299999999999994</v>
      </c>
      <c r="AM64">
        <v>0.34</v>
      </c>
      <c r="AN64">
        <v>0.39</v>
      </c>
      <c r="AO64">
        <v>0.38</v>
      </c>
      <c r="AP64">
        <v>0.54</v>
      </c>
      <c r="AQ64">
        <v>55</v>
      </c>
      <c r="AR64">
        <v>0</v>
      </c>
      <c r="AS64">
        <v>4.0999999999999996</v>
      </c>
      <c r="AT64">
        <v>0</v>
      </c>
      <c r="AU64">
        <v>140</v>
      </c>
      <c r="AV64">
        <v>100</v>
      </c>
      <c r="AW64">
        <v>15</v>
      </c>
      <c r="AX64">
        <v>125</v>
      </c>
      <c r="AY64">
        <v>21.94</v>
      </c>
      <c r="AZ64">
        <v>50</v>
      </c>
      <c r="BA64">
        <v>10</v>
      </c>
      <c r="BB64">
        <v>0</v>
      </c>
      <c r="BC64">
        <v>60</v>
      </c>
      <c r="BD64">
        <v>5</v>
      </c>
      <c r="BE64">
        <v>0</v>
      </c>
    </row>
    <row r="65" spans="7:57">
      <c r="G65" t="s">
        <v>107</v>
      </c>
      <c r="H65" s="115">
        <v>156.82999999999998</v>
      </c>
      <c r="I65" s="88">
        <v>57.39</v>
      </c>
      <c r="J65" s="88">
        <v>4.3899999999999997</v>
      </c>
      <c r="K65" s="88">
        <v>0</v>
      </c>
      <c r="L65" s="88">
        <v>3.9</v>
      </c>
      <c r="M65" s="116">
        <v>0</v>
      </c>
      <c r="N65" s="115">
        <v>381.03</v>
      </c>
      <c r="O65" s="88">
        <v>313.89</v>
      </c>
      <c r="P65" s="88">
        <v>0</v>
      </c>
      <c r="Q65" s="88">
        <v>0</v>
      </c>
      <c r="R65" s="88">
        <v>0</v>
      </c>
      <c r="S65" s="116">
        <v>0</v>
      </c>
      <c r="W65">
        <v>0.28000000000000003</v>
      </c>
      <c r="X65">
        <v>4.05</v>
      </c>
      <c r="Y65">
        <v>204.12</v>
      </c>
      <c r="Z65">
        <v>72.92</v>
      </c>
      <c r="AA65">
        <v>2.89</v>
      </c>
      <c r="AB65">
        <v>0.19</v>
      </c>
      <c r="AC65">
        <v>18.34</v>
      </c>
      <c r="AD65">
        <v>0</v>
      </c>
      <c r="AE65">
        <v>0</v>
      </c>
      <c r="AF65">
        <v>0</v>
      </c>
      <c r="AG65">
        <v>0.48</v>
      </c>
      <c r="AH65">
        <v>0.39</v>
      </c>
      <c r="AI65">
        <v>0</v>
      </c>
      <c r="AJ65">
        <v>26.91</v>
      </c>
      <c r="AK65">
        <v>0.34</v>
      </c>
      <c r="AL65">
        <v>9.0299999999999994</v>
      </c>
      <c r="AM65">
        <v>0.34</v>
      </c>
      <c r="AN65">
        <v>0.39</v>
      </c>
      <c r="AO65">
        <v>0.38</v>
      </c>
      <c r="AP65">
        <v>0.54</v>
      </c>
      <c r="AQ65">
        <v>55</v>
      </c>
      <c r="AR65">
        <v>0</v>
      </c>
      <c r="AS65">
        <v>3.9</v>
      </c>
      <c r="AT65">
        <v>0</v>
      </c>
      <c r="AU65">
        <v>133</v>
      </c>
      <c r="AV65">
        <v>100</v>
      </c>
      <c r="AW65">
        <v>15</v>
      </c>
      <c r="AX65">
        <v>125</v>
      </c>
      <c r="AY65">
        <v>21.94</v>
      </c>
      <c r="AZ65">
        <v>50</v>
      </c>
      <c r="BA65">
        <v>10</v>
      </c>
      <c r="BB65">
        <v>0</v>
      </c>
      <c r="BC65">
        <v>57</v>
      </c>
      <c r="BD65">
        <v>5</v>
      </c>
      <c r="BE65">
        <v>0</v>
      </c>
    </row>
    <row r="66" spans="7:57">
      <c r="G66" t="s">
        <v>108</v>
      </c>
      <c r="H66" s="115">
        <v>144.93</v>
      </c>
      <c r="I66" s="88">
        <v>52.29</v>
      </c>
      <c r="J66" s="88">
        <v>4.3899999999999997</v>
      </c>
      <c r="K66" s="88">
        <v>0</v>
      </c>
      <c r="L66" s="88">
        <v>3.42</v>
      </c>
      <c r="M66" s="116">
        <v>0</v>
      </c>
      <c r="N66" s="115">
        <v>381.03</v>
      </c>
      <c r="O66" s="88">
        <v>313.89</v>
      </c>
      <c r="P66" s="88">
        <v>0</v>
      </c>
      <c r="Q66" s="88">
        <v>0</v>
      </c>
      <c r="R66" s="88">
        <v>0</v>
      </c>
      <c r="S66" s="116">
        <v>0</v>
      </c>
      <c r="W66">
        <v>0.28000000000000003</v>
      </c>
      <c r="X66">
        <v>4.05</v>
      </c>
      <c r="Y66">
        <v>204.12</v>
      </c>
      <c r="Z66">
        <v>72.92</v>
      </c>
      <c r="AA66">
        <v>2.89</v>
      </c>
      <c r="AB66">
        <v>0.19</v>
      </c>
      <c r="AC66">
        <v>18.34</v>
      </c>
      <c r="AD66">
        <v>0</v>
      </c>
      <c r="AE66">
        <v>0</v>
      </c>
      <c r="AF66">
        <v>0</v>
      </c>
      <c r="AG66">
        <v>0.48</v>
      </c>
      <c r="AH66">
        <v>0.39</v>
      </c>
      <c r="AI66">
        <v>0</v>
      </c>
      <c r="AJ66">
        <v>26.91</v>
      </c>
      <c r="AK66">
        <v>0.34</v>
      </c>
      <c r="AL66">
        <v>9.0299999999999994</v>
      </c>
      <c r="AM66">
        <v>0.34</v>
      </c>
      <c r="AN66">
        <v>0.39</v>
      </c>
      <c r="AO66">
        <v>0.38</v>
      </c>
      <c r="AP66">
        <v>0.54</v>
      </c>
      <c r="AQ66">
        <v>55</v>
      </c>
      <c r="AR66">
        <v>0</v>
      </c>
      <c r="AS66">
        <v>3.42</v>
      </c>
      <c r="AT66">
        <v>0</v>
      </c>
      <c r="AU66">
        <v>121.1</v>
      </c>
      <c r="AV66">
        <v>100</v>
      </c>
      <c r="AW66">
        <v>15</v>
      </c>
      <c r="AX66">
        <v>125</v>
      </c>
      <c r="AY66">
        <v>21.94</v>
      </c>
      <c r="AZ66">
        <v>50</v>
      </c>
      <c r="BA66">
        <v>10</v>
      </c>
      <c r="BB66">
        <v>0</v>
      </c>
      <c r="BC66">
        <v>51.9</v>
      </c>
      <c r="BD66">
        <v>5</v>
      </c>
      <c r="BE66">
        <v>0</v>
      </c>
    </row>
    <row r="67" spans="7:57">
      <c r="G67" t="s">
        <v>109</v>
      </c>
      <c r="H67" s="115">
        <v>137.43</v>
      </c>
      <c r="I67" s="88">
        <v>46.89</v>
      </c>
      <c r="J67" s="88">
        <v>4.4799999999999995</v>
      </c>
      <c r="K67" s="88">
        <v>0</v>
      </c>
      <c r="L67" s="88">
        <v>3.13</v>
      </c>
      <c r="M67" s="116">
        <v>0</v>
      </c>
      <c r="N67" s="115">
        <v>381.03</v>
      </c>
      <c r="O67" s="88">
        <v>313.89</v>
      </c>
      <c r="P67" s="88">
        <v>0</v>
      </c>
      <c r="Q67" s="88">
        <v>0</v>
      </c>
      <c r="R67" s="88">
        <v>0</v>
      </c>
      <c r="S67" s="116">
        <v>0</v>
      </c>
      <c r="W67">
        <v>0.28000000000000003</v>
      </c>
      <c r="X67">
        <v>4.1399999999999997</v>
      </c>
      <c r="Y67">
        <v>204.12</v>
      </c>
      <c r="Z67">
        <v>72.92</v>
      </c>
      <c r="AA67">
        <v>2.89</v>
      </c>
      <c r="AB67">
        <v>0.19</v>
      </c>
      <c r="AC67">
        <v>23.44</v>
      </c>
      <c r="AD67">
        <v>0</v>
      </c>
      <c r="AE67">
        <v>0</v>
      </c>
      <c r="AF67">
        <v>0</v>
      </c>
      <c r="AG67">
        <v>0.48</v>
      </c>
      <c r="AH67">
        <v>0.39</v>
      </c>
      <c r="AI67">
        <v>0</v>
      </c>
      <c r="AJ67">
        <v>26.91</v>
      </c>
      <c r="AK67">
        <v>0.34</v>
      </c>
      <c r="AL67">
        <v>9.0299999999999994</v>
      </c>
      <c r="AM67">
        <v>0.34</v>
      </c>
      <c r="AN67">
        <v>0.39</v>
      </c>
      <c r="AO67">
        <v>0.38</v>
      </c>
      <c r="AP67">
        <v>0.54</v>
      </c>
      <c r="AQ67">
        <v>55</v>
      </c>
      <c r="AR67">
        <v>0</v>
      </c>
      <c r="AS67">
        <v>3.13</v>
      </c>
      <c r="AT67">
        <v>0</v>
      </c>
      <c r="AU67">
        <v>108.5</v>
      </c>
      <c r="AV67">
        <v>100</v>
      </c>
      <c r="AW67">
        <v>15</v>
      </c>
      <c r="AX67">
        <v>125</v>
      </c>
      <c r="AY67">
        <v>21.94</v>
      </c>
      <c r="AZ67">
        <v>50</v>
      </c>
      <c r="BA67">
        <v>10</v>
      </c>
      <c r="BB67">
        <v>0</v>
      </c>
      <c r="BC67">
        <v>46.5</v>
      </c>
      <c r="BD67">
        <v>5</v>
      </c>
      <c r="BE67">
        <v>0</v>
      </c>
    </row>
    <row r="68" spans="7:57">
      <c r="G68" t="s">
        <v>110</v>
      </c>
      <c r="H68" s="115">
        <v>123.43</v>
      </c>
      <c r="I68" s="88">
        <v>40.89</v>
      </c>
      <c r="J68" s="88">
        <v>4.4799999999999995</v>
      </c>
      <c r="K68" s="88">
        <v>0</v>
      </c>
      <c r="L68" s="88">
        <v>2.94</v>
      </c>
      <c r="M68" s="116">
        <v>0</v>
      </c>
      <c r="N68" s="115">
        <v>381.03</v>
      </c>
      <c r="O68" s="88">
        <v>313.89</v>
      </c>
      <c r="P68" s="88">
        <v>0</v>
      </c>
      <c r="Q68" s="88">
        <v>0</v>
      </c>
      <c r="R68" s="88">
        <v>0</v>
      </c>
      <c r="S68" s="116">
        <v>0</v>
      </c>
      <c r="W68">
        <v>0.28000000000000003</v>
      </c>
      <c r="X68">
        <v>4.1399999999999997</v>
      </c>
      <c r="Y68">
        <v>204.12</v>
      </c>
      <c r="Z68">
        <v>72.92</v>
      </c>
      <c r="AA68">
        <v>2.89</v>
      </c>
      <c r="AB68">
        <v>0.19</v>
      </c>
      <c r="AC68">
        <v>23.44</v>
      </c>
      <c r="AD68">
        <v>0</v>
      </c>
      <c r="AE68">
        <v>0</v>
      </c>
      <c r="AF68">
        <v>0</v>
      </c>
      <c r="AG68">
        <v>0.48</v>
      </c>
      <c r="AH68">
        <v>0.39</v>
      </c>
      <c r="AI68">
        <v>0</v>
      </c>
      <c r="AJ68">
        <v>26.91</v>
      </c>
      <c r="AK68">
        <v>0.34</v>
      </c>
      <c r="AL68">
        <v>9.0299999999999994</v>
      </c>
      <c r="AM68">
        <v>0.34</v>
      </c>
      <c r="AN68">
        <v>0.39</v>
      </c>
      <c r="AO68">
        <v>0.38</v>
      </c>
      <c r="AP68">
        <v>0.54</v>
      </c>
      <c r="AQ68">
        <v>55</v>
      </c>
      <c r="AR68">
        <v>0</v>
      </c>
      <c r="AS68">
        <v>2.94</v>
      </c>
      <c r="AT68">
        <v>0</v>
      </c>
      <c r="AU68">
        <v>94.5</v>
      </c>
      <c r="AV68">
        <v>100</v>
      </c>
      <c r="AW68">
        <v>15</v>
      </c>
      <c r="AX68">
        <v>125</v>
      </c>
      <c r="AY68">
        <v>21.94</v>
      </c>
      <c r="AZ68">
        <v>50</v>
      </c>
      <c r="BA68">
        <v>10</v>
      </c>
      <c r="BB68">
        <v>0</v>
      </c>
      <c r="BC68">
        <v>40.5</v>
      </c>
      <c r="BD68">
        <v>5</v>
      </c>
      <c r="BE68">
        <v>0</v>
      </c>
    </row>
    <row r="69" spans="7:57">
      <c r="G69" t="s">
        <v>111</v>
      </c>
      <c r="H69" s="115">
        <v>111.53</v>
      </c>
      <c r="I69" s="88">
        <v>35.79</v>
      </c>
      <c r="J69" s="88">
        <v>4.4799999999999995</v>
      </c>
      <c r="K69" s="88">
        <v>0</v>
      </c>
      <c r="L69" s="88">
        <v>2.12</v>
      </c>
      <c r="M69" s="116">
        <v>0</v>
      </c>
      <c r="N69" s="115">
        <v>381.03</v>
      </c>
      <c r="O69" s="88">
        <v>313.89</v>
      </c>
      <c r="P69" s="88">
        <v>0</v>
      </c>
      <c r="Q69" s="88">
        <v>0</v>
      </c>
      <c r="R69" s="88">
        <v>0</v>
      </c>
      <c r="S69" s="116">
        <v>0</v>
      </c>
      <c r="W69">
        <v>0.28000000000000003</v>
      </c>
      <c r="X69">
        <v>4.1399999999999997</v>
      </c>
      <c r="Y69">
        <v>204.12</v>
      </c>
      <c r="Z69">
        <v>72.92</v>
      </c>
      <c r="AA69">
        <v>2.89</v>
      </c>
      <c r="AB69">
        <v>0.19</v>
      </c>
      <c r="AC69">
        <v>23.44</v>
      </c>
      <c r="AD69">
        <v>0</v>
      </c>
      <c r="AE69">
        <v>0</v>
      </c>
      <c r="AF69">
        <v>0</v>
      </c>
      <c r="AG69">
        <v>0.48</v>
      </c>
      <c r="AH69">
        <v>0.39</v>
      </c>
      <c r="AI69">
        <v>0</v>
      </c>
      <c r="AJ69">
        <v>26.91</v>
      </c>
      <c r="AK69">
        <v>0.34</v>
      </c>
      <c r="AL69">
        <v>9.0299999999999994</v>
      </c>
      <c r="AM69">
        <v>0.34</v>
      </c>
      <c r="AN69">
        <v>0.39</v>
      </c>
      <c r="AO69">
        <v>0.38</v>
      </c>
      <c r="AP69">
        <v>0.54</v>
      </c>
      <c r="AQ69">
        <v>55</v>
      </c>
      <c r="AR69">
        <v>0</v>
      </c>
      <c r="AS69">
        <v>2.12</v>
      </c>
      <c r="AT69">
        <v>0</v>
      </c>
      <c r="AU69">
        <v>82.6</v>
      </c>
      <c r="AV69">
        <v>100</v>
      </c>
      <c r="AW69">
        <v>15</v>
      </c>
      <c r="AX69">
        <v>125</v>
      </c>
      <c r="AY69">
        <v>21.94</v>
      </c>
      <c r="AZ69">
        <v>50</v>
      </c>
      <c r="BA69">
        <v>10</v>
      </c>
      <c r="BB69">
        <v>0</v>
      </c>
      <c r="BC69">
        <v>35.4</v>
      </c>
      <c r="BD69">
        <v>5</v>
      </c>
      <c r="BE69">
        <v>0</v>
      </c>
    </row>
    <row r="70" spans="7:57">
      <c r="G70" t="s">
        <v>112</v>
      </c>
      <c r="H70" s="115">
        <v>97.53</v>
      </c>
      <c r="I70" s="88">
        <v>29.79</v>
      </c>
      <c r="J70" s="88">
        <v>4.4799999999999995</v>
      </c>
      <c r="K70" s="88">
        <v>0</v>
      </c>
      <c r="L70" s="88">
        <v>1.18</v>
      </c>
      <c r="M70" s="116">
        <v>0</v>
      </c>
      <c r="N70" s="115">
        <v>381.03</v>
      </c>
      <c r="O70" s="88">
        <v>313.89</v>
      </c>
      <c r="P70" s="88">
        <v>0</v>
      </c>
      <c r="Q70" s="88">
        <v>0</v>
      </c>
      <c r="R70" s="88">
        <v>0</v>
      </c>
      <c r="S70" s="116">
        <v>0</v>
      </c>
      <c r="W70">
        <v>0.28000000000000003</v>
      </c>
      <c r="X70">
        <v>4.1399999999999997</v>
      </c>
      <c r="Y70">
        <v>204.12</v>
      </c>
      <c r="Z70">
        <v>72.92</v>
      </c>
      <c r="AA70">
        <v>2.89</v>
      </c>
      <c r="AB70">
        <v>0.19</v>
      </c>
      <c r="AC70">
        <v>23.44</v>
      </c>
      <c r="AD70">
        <v>0</v>
      </c>
      <c r="AE70">
        <v>0</v>
      </c>
      <c r="AF70">
        <v>0</v>
      </c>
      <c r="AG70">
        <v>0.48</v>
      </c>
      <c r="AH70">
        <v>0.39</v>
      </c>
      <c r="AI70">
        <v>0</v>
      </c>
      <c r="AJ70">
        <v>26.91</v>
      </c>
      <c r="AK70">
        <v>0.34</v>
      </c>
      <c r="AL70">
        <v>9.0299999999999994</v>
      </c>
      <c r="AM70">
        <v>0.34</v>
      </c>
      <c r="AN70">
        <v>0.39</v>
      </c>
      <c r="AO70">
        <v>0.38</v>
      </c>
      <c r="AP70">
        <v>0.54</v>
      </c>
      <c r="AQ70">
        <v>55</v>
      </c>
      <c r="AR70">
        <v>0</v>
      </c>
      <c r="AS70">
        <v>1.18</v>
      </c>
      <c r="AT70">
        <v>0</v>
      </c>
      <c r="AU70">
        <v>68.599999999999994</v>
      </c>
      <c r="AV70">
        <v>100</v>
      </c>
      <c r="AW70">
        <v>15</v>
      </c>
      <c r="AX70">
        <v>125</v>
      </c>
      <c r="AY70">
        <v>21.94</v>
      </c>
      <c r="AZ70">
        <v>50</v>
      </c>
      <c r="BA70">
        <v>10</v>
      </c>
      <c r="BB70">
        <v>0</v>
      </c>
      <c r="BC70">
        <v>29.4</v>
      </c>
      <c r="BD70">
        <v>5</v>
      </c>
      <c r="BE70">
        <v>0</v>
      </c>
    </row>
    <row r="71" spans="7:57">
      <c r="G71" t="s">
        <v>113</v>
      </c>
      <c r="H71" s="115">
        <v>81.430000000000007</v>
      </c>
      <c r="I71" s="88">
        <v>22.89</v>
      </c>
      <c r="J71" s="88">
        <v>4.57</v>
      </c>
      <c r="K71" s="88">
        <v>0</v>
      </c>
      <c r="L71" s="88">
        <v>0.89</v>
      </c>
      <c r="M71" s="116">
        <v>0</v>
      </c>
      <c r="N71" s="115">
        <v>381.03</v>
      </c>
      <c r="O71" s="88">
        <v>313.89</v>
      </c>
      <c r="P71" s="88">
        <v>0</v>
      </c>
      <c r="Q71" s="88">
        <v>0</v>
      </c>
      <c r="R71" s="88">
        <v>0</v>
      </c>
      <c r="S71" s="116">
        <v>0</v>
      </c>
      <c r="W71">
        <v>0.28000000000000003</v>
      </c>
      <c r="X71">
        <v>4.2300000000000004</v>
      </c>
      <c r="Y71">
        <v>204.12</v>
      </c>
      <c r="Z71">
        <v>72.92</v>
      </c>
      <c r="AA71">
        <v>2.89</v>
      </c>
      <c r="AB71">
        <v>0.19</v>
      </c>
      <c r="AC71">
        <v>23.44</v>
      </c>
      <c r="AD71">
        <v>0</v>
      </c>
      <c r="AE71">
        <v>0</v>
      </c>
      <c r="AF71">
        <v>0</v>
      </c>
      <c r="AG71">
        <v>0.48</v>
      </c>
      <c r="AH71">
        <v>0.39</v>
      </c>
      <c r="AI71">
        <v>0</v>
      </c>
      <c r="AJ71">
        <v>26.91</v>
      </c>
      <c r="AK71">
        <v>0.34</v>
      </c>
      <c r="AL71">
        <v>9.0299999999999994</v>
      </c>
      <c r="AM71">
        <v>0.34</v>
      </c>
      <c r="AN71">
        <v>0.39</v>
      </c>
      <c r="AO71">
        <v>0.38</v>
      </c>
      <c r="AP71">
        <v>0.54</v>
      </c>
      <c r="AQ71">
        <v>55</v>
      </c>
      <c r="AR71">
        <v>0</v>
      </c>
      <c r="AS71">
        <v>0.89</v>
      </c>
      <c r="AT71">
        <v>0</v>
      </c>
      <c r="AU71">
        <v>52.5</v>
      </c>
      <c r="AV71">
        <v>100</v>
      </c>
      <c r="AW71">
        <v>15</v>
      </c>
      <c r="AX71">
        <v>125</v>
      </c>
      <c r="AY71">
        <v>21.94</v>
      </c>
      <c r="AZ71">
        <v>50</v>
      </c>
      <c r="BA71">
        <v>10</v>
      </c>
      <c r="BB71">
        <v>0</v>
      </c>
      <c r="BC71">
        <v>22.5</v>
      </c>
      <c r="BD71">
        <v>5</v>
      </c>
      <c r="BE71">
        <v>0</v>
      </c>
    </row>
    <row r="72" spans="7:57">
      <c r="G72" t="s">
        <v>114</v>
      </c>
      <c r="H72" s="115">
        <v>87.67</v>
      </c>
      <c r="I72" s="88">
        <v>16.89</v>
      </c>
      <c r="J72" s="88">
        <v>4.57</v>
      </c>
      <c r="K72" s="88">
        <v>0</v>
      </c>
      <c r="L72" s="88">
        <v>0.6</v>
      </c>
      <c r="M72" s="116">
        <v>0</v>
      </c>
      <c r="N72" s="115">
        <v>381.03</v>
      </c>
      <c r="O72" s="88">
        <v>313.89</v>
      </c>
      <c r="P72" s="88">
        <v>0</v>
      </c>
      <c r="Q72" s="88">
        <v>0</v>
      </c>
      <c r="R72" s="88">
        <v>0</v>
      </c>
      <c r="S72" s="116">
        <v>0</v>
      </c>
      <c r="W72">
        <v>0.28000000000000003</v>
      </c>
      <c r="X72">
        <v>4.2300000000000004</v>
      </c>
      <c r="Y72">
        <v>204.12</v>
      </c>
      <c r="Z72">
        <v>72.92</v>
      </c>
      <c r="AA72">
        <v>2.89</v>
      </c>
      <c r="AB72">
        <v>0.19</v>
      </c>
      <c r="AC72">
        <v>23.44</v>
      </c>
      <c r="AD72">
        <v>0</v>
      </c>
      <c r="AE72">
        <v>0</v>
      </c>
      <c r="AF72">
        <v>0</v>
      </c>
      <c r="AG72">
        <v>0.48</v>
      </c>
      <c r="AH72">
        <v>0.39</v>
      </c>
      <c r="AI72">
        <v>20.239999999999998</v>
      </c>
      <c r="AJ72">
        <v>26.91</v>
      </c>
      <c r="AK72">
        <v>0.34</v>
      </c>
      <c r="AL72">
        <v>9.0299999999999994</v>
      </c>
      <c r="AM72">
        <v>0.34</v>
      </c>
      <c r="AN72">
        <v>0.39</v>
      </c>
      <c r="AO72">
        <v>0.38</v>
      </c>
      <c r="AP72">
        <v>0.54</v>
      </c>
      <c r="AQ72">
        <v>55</v>
      </c>
      <c r="AR72">
        <v>0</v>
      </c>
      <c r="AS72">
        <v>0.6</v>
      </c>
      <c r="AT72">
        <v>0</v>
      </c>
      <c r="AU72">
        <v>38.5</v>
      </c>
      <c r="AV72">
        <v>100</v>
      </c>
      <c r="AW72">
        <v>15</v>
      </c>
      <c r="AX72">
        <v>125</v>
      </c>
      <c r="AY72">
        <v>21.94</v>
      </c>
      <c r="AZ72">
        <v>50</v>
      </c>
      <c r="BA72">
        <v>10</v>
      </c>
      <c r="BB72">
        <v>0</v>
      </c>
      <c r="BC72">
        <v>16.5</v>
      </c>
      <c r="BD72">
        <v>5</v>
      </c>
      <c r="BE72">
        <v>0</v>
      </c>
    </row>
    <row r="73" spans="7:57">
      <c r="G73" t="s">
        <v>115</v>
      </c>
      <c r="H73" s="115">
        <v>84.88000000000001</v>
      </c>
      <c r="I73" s="88">
        <v>12.39</v>
      </c>
      <c r="J73" s="88">
        <v>4.57</v>
      </c>
      <c r="K73" s="88">
        <v>0</v>
      </c>
      <c r="L73" s="88">
        <v>0.31</v>
      </c>
      <c r="M73" s="116">
        <v>0</v>
      </c>
      <c r="N73" s="115">
        <v>381.03</v>
      </c>
      <c r="O73" s="88">
        <v>313.89</v>
      </c>
      <c r="P73" s="88">
        <v>0</v>
      </c>
      <c r="Q73" s="88">
        <v>0</v>
      </c>
      <c r="R73" s="88">
        <v>0</v>
      </c>
      <c r="S73" s="116">
        <v>0</v>
      </c>
      <c r="W73">
        <v>0.28000000000000003</v>
      </c>
      <c r="X73">
        <v>4.2300000000000004</v>
      </c>
      <c r="Y73">
        <v>204.12</v>
      </c>
      <c r="Z73">
        <v>72.92</v>
      </c>
      <c r="AA73">
        <v>2.89</v>
      </c>
      <c r="AB73">
        <v>0.19</v>
      </c>
      <c r="AC73">
        <v>23.44</v>
      </c>
      <c r="AD73">
        <v>0</v>
      </c>
      <c r="AE73">
        <v>0</v>
      </c>
      <c r="AF73">
        <v>0</v>
      </c>
      <c r="AG73">
        <v>0.48</v>
      </c>
      <c r="AH73">
        <v>0.39</v>
      </c>
      <c r="AI73">
        <v>27.95</v>
      </c>
      <c r="AJ73">
        <v>26.91</v>
      </c>
      <c r="AK73">
        <v>0.34</v>
      </c>
      <c r="AL73">
        <v>9.0299999999999994</v>
      </c>
      <c r="AM73">
        <v>0.34</v>
      </c>
      <c r="AN73">
        <v>0.39</v>
      </c>
      <c r="AO73">
        <v>0.38</v>
      </c>
      <c r="AP73">
        <v>0.54</v>
      </c>
      <c r="AQ73">
        <v>55</v>
      </c>
      <c r="AR73">
        <v>0</v>
      </c>
      <c r="AS73">
        <v>0.31</v>
      </c>
      <c r="AT73">
        <v>0</v>
      </c>
      <c r="AU73">
        <v>28</v>
      </c>
      <c r="AV73">
        <v>100</v>
      </c>
      <c r="AW73">
        <v>15</v>
      </c>
      <c r="AX73">
        <v>125</v>
      </c>
      <c r="AY73">
        <v>21.94</v>
      </c>
      <c r="AZ73">
        <v>50</v>
      </c>
      <c r="BA73">
        <v>10</v>
      </c>
      <c r="BB73">
        <v>0</v>
      </c>
      <c r="BC73">
        <v>12</v>
      </c>
      <c r="BD73">
        <v>5</v>
      </c>
      <c r="BE73">
        <v>0</v>
      </c>
    </row>
    <row r="74" spans="7:57">
      <c r="G74" t="s">
        <v>116</v>
      </c>
      <c r="H74" s="115">
        <v>81.38000000000001</v>
      </c>
      <c r="I74" s="88">
        <v>10.89</v>
      </c>
      <c r="J74" s="88">
        <v>4.57</v>
      </c>
      <c r="K74" s="88">
        <v>0</v>
      </c>
      <c r="L74" s="88">
        <v>0.21</v>
      </c>
      <c r="M74" s="116">
        <v>0</v>
      </c>
      <c r="N74" s="115">
        <v>381.03</v>
      </c>
      <c r="O74" s="88">
        <v>313.89</v>
      </c>
      <c r="P74" s="88">
        <v>0</v>
      </c>
      <c r="Q74" s="88">
        <v>0</v>
      </c>
      <c r="R74" s="88">
        <v>0</v>
      </c>
      <c r="S74" s="116">
        <v>0</v>
      </c>
      <c r="W74">
        <v>0.28000000000000003</v>
      </c>
      <c r="X74">
        <v>4.2300000000000004</v>
      </c>
      <c r="Y74">
        <v>204.12</v>
      </c>
      <c r="Z74">
        <v>72.92</v>
      </c>
      <c r="AA74">
        <v>2.89</v>
      </c>
      <c r="AB74">
        <v>0.19</v>
      </c>
      <c r="AC74">
        <v>23.44</v>
      </c>
      <c r="AD74">
        <v>0</v>
      </c>
      <c r="AE74">
        <v>0</v>
      </c>
      <c r="AF74">
        <v>0</v>
      </c>
      <c r="AG74">
        <v>0.48</v>
      </c>
      <c r="AH74">
        <v>0.39</v>
      </c>
      <c r="AI74">
        <v>27.95</v>
      </c>
      <c r="AJ74">
        <v>26.91</v>
      </c>
      <c r="AK74">
        <v>0.34</v>
      </c>
      <c r="AL74">
        <v>9.0299999999999994</v>
      </c>
      <c r="AM74">
        <v>0.34</v>
      </c>
      <c r="AN74">
        <v>0.39</v>
      </c>
      <c r="AO74">
        <v>0.38</v>
      </c>
      <c r="AP74">
        <v>0.54</v>
      </c>
      <c r="AQ74">
        <v>55</v>
      </c>
      <c r="AR74">
        <v>0</v>
      </c>
      <c r="AS74">
        <v>0.21</v>
      </c>
      <c r="AT74">
        <v>0</v>
      </c>
      <c r="AU74">
        <v>24.5</v>
      </c>
      <c r="AV74">
        <v>100</v>
      </c>
      <c r="AW74">
        <v>15</v>
      </c>
      <c r="AX74">
        <v>125</v>
      </c>
      <c r="AY74">
        <v>21.94</v>
      </c>
      <c r="AZ74">
        <v>50</v>
      </c>
      <c r="BA74">
        <v>10</v>
      </c>
      <c r="BB74">
        <v>0</v>
      </c>
      <c r="BC74">
        <v>10.5</v>
      </c>
      <c r="BD74">
        <v>5</v>
      </c>
      <c r="BE74">
        <v>0</v>
      </c>
    </row>
    <row r="75" spans="7:57">
      <c r="G75" t="s">
        <v>117</v>
      </c>
      <c r="H75" s="115">
        <v>107.62</v>
      </c>
      <c r="I75" s="88">
        <v>6.39</v>
      </c>
      <c r="J75" s="88">
        <v>4.57</v>
      </c>
      <c r="K75" s="88">
        <v>0</v>
      </c>
      <c r="L75" s="88">
        <v>0</v>
      </c>
      <c r="M75" s="116">
        <v>0</v>
      </c>
      <c r="N75" s="115">
        <v>280.25</v>
      </c>
      <c r="O75" s="88">
        <v>290.97000000000003</v>
      </c>
      <c r="P75" s="88">
        <v>0</v>
      </c>
      <c r="Q75" s="88">
        <v>0</v>
      </c>
      <c r="R75" s="88">
        <v>0</v>
      </c>
      <c r="S75" s="116">
        <v>0</v>
      </c>
      <c r="W75">
        <v>0.28000000000000003</v>
      </c>
      <c r="X75">
        <v>4.2300000000000004</v>
      </c>
      <c r="Y75">
        <v>0</v>
      </c>
      <c r="Z75">
        <v>0</v>
      </c>
      <c r="AA75">
        <v>2.89</v>
      </c>
      <c r="AB75">
        <v>0.19</v>
      </c>
      <c r="AC75">
        <v>25.48</v>
      </c>
      <c r="AD75">
        <v>0</v>
      </c>
      <c r="AE75">
        <v>0</v>
      </c>
      <c r="AF75">
        <v>0</v>
      </c>
      <c r="AG75">
        <v>0.48</v>
      </c>
      <c r="AH75">
        <v>0.39</v>
      </c>
      <c r="AI75">
        <v>62.65</v>
      </c>
      <c r="AJ75">
        <v>26.91</v>
      </c>
      <c r="AK75">
        <v>0.34</v>
      </c>
      <c r="AL75">
        <v>9.0299999999999994</v>
      </c>
      <c r="AM75">
        <v>0.34</v>
      </c>
      <c r="AN75">
        <v>0.39</v>
      </c>
      <c r="AO75">
        <v>0.38</v>
      </c>
      <c r="AP75">
        <v>0.54</v>
      </c>
      <c r="AQ75">
        <v>55</v>
      </c>
      <c r="AR75">
        <v>50</v>
      </c>
      <c r="AS75">
        <v>0</v>
      </c>
      <c r="AT75">
        <v>53.34</v>
      </c>
      <c r="AU75">
        <v>14</v>
      </c>
      <c r="AV75">
        <v>100</v>
      </c>
      <c r="AW75">
        <v>15</v>
      </c>
      <c r="AX75">
        <v>125</v>
      </c>
      <c r="AY75">
        <v>21.94</v>
      </c>
      <c r="AZ75">
        <v>50</v>
      </c>
      <c r="BA75">
        <v>10</v>
      </c>
      <c r="BB75">
        <v>0</v>
      </c>
      <c r="BC75">
        <v>6</v>
      </c>
      <c r="BD75">
        <v>5</v>
      </c>
      <c r="BE75">
        <v>50</v>
      </c>
    </row>
    <row r="76" spans="7:57">
      <c r="G76" t="s">
        <v>118</v>
      </c>
      <c r="H76" s="115">
        <v>201.82999999999998</v>
      </c>
      <c r="I76" s="88">
        <v>3.39</v>
      </c>
      <c r="J76" s="88">
        <v>4.57</v>
      </c>
      <c r="K76" s="88">
        <v>0</v>
      </c>
      <c r="L76" s="88">
        <v>0</v>
      </c>
      <c r="M76" s="116">
        <v>0</v>
      </c>
      <c r="N76" s="115">
        <v>280.25</v>
      </c>
      <c r="O76" s="88">
        <v>290.97000000000003</v>
      </c>
      <c r="P76" s="88">
        <v>0</v>
      </c>
      <c r="Q76" s="88">
        <v>0</v>
      </c>
      <c r="R76" s="88">
        <v>0</v>
      </c>
      <c r="S76" s="116">
        <v>0</v>
      </c>
      <c r="W76">
        <v>0.28000000000000003</v>
      </c>
      <c r="X76">
        <v>4.2300000000000004</v>
      </c>
      <c r="Y76">
        <v>0</v>
      </c>
      <c r="Z76">
        <v>0</v>
      </c>
      <c r="AA76">
        <v>2.89</v>
      </c>
      <c r="AB76">
        <v>0.19</v>
      </c>
      <c r="AC76">
        <v>25.48</v>
      </c>
      <c r="AD76">
        <v>0</v>
      </c>
      <c r="AE76">
        <v>0</v>
      </c>
      <c r="AF76">
        <v>75.180000000000007</v>
      </c>
      <c r="AG76">
        <v>0.48</v>
      </c>
      <c r="AH76">
        <v>0.39</v>
      </c>
      <c r="AI76">
        <v>88.68</v>
      </c>
      <c r="AJ76">
        <v>26.91</v>
      </c>
      <c r="AK76">
        <v>0.34</v>
      </c>
      <c r="AL76">
        <v>9.0299999999999994</v>
      </c>
      <c r="AM76">
        <v>0.34</v>
      </c>
      <c r="AN76">
        <v>0.39</v>
      </c>
      <c r="AO76">
        <v>0.38</v>
      </c>
      <c r="AP76">
        <v>0.54</v>
      </c>
      <c r="AQ76">
        <v>55</v>
      </c>
      <c r="AR76">
        <v>50</v>
      </c>
      <c r="AS76">
        <v>0</v>
      </c>
      <c r="AT76">
        <v>53.34</v>
      </c>
      <c r="AU76">
        <v>7</v>
      </c>
      <c r="AV76">
        <v>100</v>
      </c>
      <c r="AW76">
        <v>15</v>
      </c>
      <c r="AX76">
        <v>125</v>
      </c>
      <c r="AY76">
        <v>21.94</v>
      </c>
      <c r="AZ76">
        <v>50</v>
      </c>
      <c r="BA76">
        <v>10</v>
      </c>
      <c r="BB76">
        <v>0</v>
      </c>
      <c r="BC76">
        <v>3</v>
      </c>
      <c r="BD76">
        <v>5</v>
      </c>
      <c r="BE76">
        <v>50</v>
      </c>
    </row>
    <row r="77" spans="7:57">
      <c r="G77" t="s">
        <v>119</v>
      </c>
      <c r="H77" s="115">
        <v>198.32999999999998</v>
      </c>
      <c r="I77" s="88">
        <v>1.8900000000000001</v>
      </c>
      <c r="J77" s="88">
        <v>4.57</v>
      </c>
      <c r="K77" s="88">
        <v>0</v>
      </c>
      <c r="L77" s="88">
        <v>0</v>
      </c>
      <c r="M77" s="116">
        <v>0</v>
      </c>
      <c r="N77" s="115">
        <v>280.25</v>
      </c>
      <c r="O77" s="88">
        <v>290.97000000000003</v>
      </c>
      <c r="P77" s="88">
        <v>0</v>
      </c>
      <c r="Q77" s="88">
        <v>0</v>
      </c>
      <c r="R77" s="88">
        <v>0</v>
      </c>
      <c r="S77" s="116">
        <v>0</v>
      </c>
      <c r="W77">
        <v>0.28000000000000003</v>
      </c>
      <c r="X77">
        <v>4.2300000000000004</v>
      </c>
      <c r="Y77">
        <v>0</v>
      </c>
      <c r="Z77">
        <v>0</v>
      </c>
      <c r="AA77">
        <v>2.89</v>
      </c>
      <c r="AB77">
        <v>0.19</v>
      </c>
      <c r="AC77">
        <v>25.48</v>
      </c>
      <c r="AD77">
        <v>0</v>
      </c>
      <c r="AE77">
        <v>0</v>
      </c>
      <c r="AF77">
        <v>75.180000000000007</v>
      </c>
      <c r="AG77">
        <v>0.48</v>
      </c>
      <c r="AH77">
        <v>0.39</v>
      </c>
      <c r="AI77">
        <v>88.68</v>
      </c>
      <c r="AJ77">
        <v>26.91</v>
      </c>
      <c r="AK77">
        <v>0.34</v>
      </c>
      <c r="AL77">
        <v>9.0299999999999994</v>
      </c>
      <c r="AM77">
        <v>0.34</v>
      </c>
      <c r="AN77">
        <v>0.39</v>
      </c>
      <c r="AO77">
        <v>0.38</v>
      </c>
      <c r="AP77">
        <v>0.54</v>
      </c>
      <c r="AQ77">
        <v>55</v>
      </c>
      <c r="AR77">
        <v>50</v>
      </c>
      <c r="AS77">
        <v>0</v>
      </c>
      <c r="AT77">
        <v>53.34</v>
      </c>
      <c r="AU77">
        <v>3.5</v>
      </c>
      <c r="AV77">
        <v>100</v>
      </c>
      <c r="AW77">
        <v>15</v>
      </c>
      <c r="AX77">
        <v>125</v>
      </c>
      <c r="AY77">
        <v>21.94</v>
      </c>
      <c r="AZ77">
        <v>50</v>
      </c>
      <c r="BA77">
        <v>10</v>
      </c>
      <c r="BB77">
        <v>0</v>
      </c>
      <c r="BC77">
        <v>1.5</v>
      </c>
      <c r="BD77">
        <v>5</v>
      </c>
      <c r="BE77">
        <v>50</v>
      </c>
    </row>
    <row r="78" spans="7:57">
      <c r="G78" t="s">
        <v>120</v>
      </c>
      <c r="H78" s="115">
        <v>194.82999999999998</v>
      </c>
      <c r="I78" s="88">
        <v>0.39</v>
      </c>
      <c r="J78" s="88">
        <v>4.57</v>
      </c>
      <c r="K78" s="88">
        <v>0</v>
      </c>
      <c r="L78" s="88">
        <v>0</v>
      </c>
      <c r="M78" s="116">
        <v>0</v>
      </c>
      <c r="N78" s="115">
        <v>280.25</v>
      </c>
      <c r="O78" s="88">
        <v>290.97000000000003</v>
      </c>
      <c r="P78" s="88">
        <v>0</v>
      </c>
      <c r="Q78" s="88">
        <v>0</v>
      </c>
      <c r="R78" s="88">
        <v>0</v>
      </c>
      <c r="S78" s="116">
        <v>0</v>
      </c>
      <c r="W78">
        <v>0.28000000000000003</v>
      </c>
      <c r="X78">
        <v>4.2300000000000004</v>
      </c>
      <c r="Y78">
        <v>0</v>
      </c>
      <c r="Z78">
        <v>0</v>
      </c>
      <c r="AA78">
        <v>2.89</v>
      </c>
      <c r="AB78">
        <v>0.19</v>
      </c>
      <c r="AC78">
        <v>25.48</v>
      </c>
      <c r="AD78">
        <v>0</v>
      </c>
      <c r="AE78">
        <v>0</v>
      </c>
      <c r="AF78">
        <v>75.180000000000007</v>
      </c>
      <c r="AG78">
        <v>0.48</v>
      </c>
      <c r="AH78">
        <v>0.39</v>
      </c>
      <c r="AI78">
        <v>88.68</v>
      </c>
      <c r="AJ78">
        <v>26.91</v>
      </c>
      <c r="AK78">
        <v>0.34</v>
      </c>
      <c r="AL78">
        <v>9.0299999999999994</v>
      </c>
      <c r="AM78">
        <v>0.34</v>
      </c>
      <c r="AN78">
        <v>0.39</v>
      </c>
      <c r="AO78">
        <v>0.38</v>
      </c>
      <c r="AP78">
        <v>0.54</v>
      </c>
      <c r="AQ78">
        <v>55</v>
      </c>
      <c r="AR78">
        <v>50</v>
      </c>
      <c r="AS78">
        <v>0</v>
      </c>
      <c r="AT78">
        <v>53.34</v>
      </c>
      <c r="AU78">
        <v>0</v>
      </c>
      <c r="AV78">
        <v>100</v>
      </c>
      <c r="AW78">
        <v>15</v>
      </c>
      <c r="AX78">
        <v>125</v>
      </c>
      <c r="AY78">
        <v>21.94</v>
      </c>
      <c r="AZ78">
        <v>50</v>
      </c>
      <c r="BA78">
        <v>10</v>
      </c>
      <c r="BB78">
        <v>0</v>
      </c>
      <c r="BC78">
        <v>0</v>
      </c>
      <c r="BD78">
        <v>5</v>
      </c>
      <c r="BE78">
        <v>50</v>
      </c>
    </row>
    <row r="79" spans="7:57">
      <c r="G79" t="s">
        <v>121</v>
      </c>
      <c r="H79" s="115">
        <v>195.10000000000002</v>
      </c>
      <c r="I79" s="88">
        <v>0.43</v>
      </c>
      <c r="J79" s="88">
        <v>4.71</v>
      </c>
      <c r="K79" s="88">
        <v>0</v>
      </c>
      <c r="L79" s="88">
        <v>0</v>
      </c>
      <c r="M79" s="116">
        <v>0</v>
      </c>
      <c r="N79" s="115">
        <v>280.25</v>
      </c>
      <c r="O79" s="88">
        <v>290.97000000000003</v>
      </c>
      <c r="P79" s="88">
        <v>0</v>
      </c>
      <c r="Q79" s="88">
        <v>0</v>
      </c>
      <c r="R79" s="88">
        <v>0</v>
      </c>
      <c r="S79" s="116">
        <v>0</v>
      </c>
      <c r="W79">
        <v>0.31</v>
      </c>
      <c r="X79">
        <v>4.33</v>
      </c>
      <c r="Y79">
        <v>0</v>
      </c>
      <c r="Z79">
        <v>0</v>
      </c>
      <c r="AA79">
        <v>2.89</v>
      </c>
      <c r="AB79">
        <v>0.2</v>
      </c>
      <c r="AC79">
        <v>25.48</v>
      </c>
      <c r="AD79">
        <v>0</v>
      </c>
      <c r="AE79">
        <v>0</v>
      </c>
      <c r="AF79">
        <v>75.180000000000007</v>
      </c>
      <c r="AG79">
        <v>0.54</v>
      </c>
      <c r="AH79">
        <v>0.43</v>
      </c>
      <c r="AI79">
        <v>88.68</v>
      </c>
      <c r="AJ79">
        <v>26.91</v>
      </c>
      <c r="AK79">
        <v>0.38</v>
      </c>
      <c r="AL79">
        <v>9.0299999999999994</v>
      </c>
      <c r="AM79">
        <v>0.38</v>
      </c>
      <c r="AN79">
        <v>0.43</v>
      </c>
      <c r="AO79">
        <v>0.41</v>
      </c>
      <c r="AP79">
        <v>0.6</v>
      </c>
      <c r="AQ79">
        <v>55</v>
      </c>
      <c r="AR79">
        <v>50</v>
      </c>
      <c r="AS79">
        <v>0</v>
      </c>
      <c r="AT79">
        <v>53.34</v>
      </c>
      <c r="AU79">
        <v>0</v>
      </c>
      <c r="AV79">
        <v>100</v>
      </c>
      <c r="AW79">
        <v>15</v>
      </c>
      <c r="AX79">
        <v>125</v>
      </c>
      <c r="AY79">
        <v>21.94</v>
      </c>
      <c r="AZ79">
        <v>50</v>
      </c>
      <c r="BA79">
        <v>10</v>
      </c>
      <c r="BB79">
        <v>0</v>
      </c>
      <c r="BC79">
        <v>0</v>
      </c>
      <c r="BD79">
        <v>5</v>
      </c>
      <c r="BE79">
        <v>50</v>
      </c>
    </row>
    <row r="80" spans="7:57">
      <c r="G80" t="s">
        <v>122</v>
      </c>
      <c r="H80" s="115">
        <v>195.10000000000002</v>
      </c>
      <c r="I80" s="88">
        <v>0.43</v>
      </c>
      <c r="J80" s="88">
        <v>4.71</v>
      </c>
      <c r="K80" s="88">
        <v>0</v>
      </c>
      <c r="L80" s="88">
        <v>0</v>
      </c>
      <c r="M80" s="116">
        <v>0</v>
      </c>
      <c r="N80" s="115">
        <v>280.25</v>
      </c>
      <c r="O80" s="88">
        <v>290.97000000000003</v>
      </c>
      <c r="P80" s="88">
        <v>0</v>
      </c>
      <c r="Q80" s="88">
        <v>0</v>
      </c>
      <c r="R80" s="88">
        <v>0</v>
      </c>
      <c r="S80" s="116">
        <v>0</v>
      </c>
      <c r="W80">
        <v>0.31</v>
      </c>
      <c r="X80">
        <v>4.33</v>
      </c>
      <c r="Y80">
        <v>0</v>
      </c>
      <c r="Z80">
        <v>0</v>
      </c>
      <c r="AA80">
        <v>2.89</v>
      </c>
      <c r="AB80">
        <v>0.2</v>
      </c>
      <c r="AC80">
        <v>25.48</v>
      </c>
      <c r="AD80">
        <v>0</v>
      </c>
      <c r="AE80">
        <v>0</v>
      </c>
      <c r="AF80">
        <v>75.180000000000007</v>
      </c>
      <c r="AG80">
        <v>0.54</v>
      </c>
      <c r="AH80">
        <v>0.43</v>
      </c>
      <c r="AI80">
        <v>88.68</v>
      </c>
      <c r="AJ80">
        <v>26.91</v>
      </c>
      <c r="AK80">
        <v>0.38</v>
      </c>
      <c r="AL80">
        <v>9.0299999999999994</v>
      </c>
      <c r="AM80">
        <v>0.38</v>
      </c>
      <c r="AN80">
        <v>0.43</v>
      </c>
      <c r="AO80">
        <v>0.41</v>
      </c>
      <c r="AP80">
        <v>0.6</v>
      </c>
      <c r="AQ80">
        <v>55</v>
      </c>
      <c r="AR80">
        <v>50</v>
      </c>
      <c r="AS80">
        <v>0</v>
      </c>
      <c r="AT80">
        <v>53.34</v>
      </c>
      <c r="AU80">
        <v>0</v>
      </c>
      <c r="AV80">
        <v>100</v>
      </c>
      <c r="AW80">
        <v>15</v>
      </c>
      <c r="AX80">
        <v>125</v>
      </c>
      <c r="AY80">
        <v>21.94</v>
      </c>
      <c r="AZ80">
        <v>50</v>
      </c>
      <c r="BA80">
        <v>10</v>
      </c>
      <c r="BB80">
        <v>0</v>
      </c>
      <c r="BC80">
        <v>0</v>
      </c>
      <c r="BD80">
        <v>5</v>
      </c>
      <c r="BE80">
        <v>50</v>
      </c>
    </row>
    <row r="81" spans="7:57">
      <c r="G81" t="s">
        <v>123</v>
      </c>
      <c r="H81" s="115">
        <v>169.07</v>
      </c>
      <c r="I81" s="88">
        <v>0.43</v>
      </c>
      <c r="J81" s="88">
        <v>4.71</v>
      </c>
      <c r="K81" s="88">
        <v>0</v>
      </c>
      <c r="L81" s="88">
        <v>0</v>
      </c>
      <c r="M81" s="116">
        <v>0</v>
      </c>
      <c r="N81" s="115">
        <v>280.25</v>
      </c>
      <c r="O81" s="88">
        <v>290.97000000000003</v>
      </c>
      <c r="P81" s="88">
        <v>0</v>
      </c>
      <c r="Q81" s="88">
        <v>0</v>
      </c>
      <c r="R81" s="88">
        <v>0</v>
      </c>
      <c r="S81" s="116">
        <v>0</v>
      </c>
      <c r="W81">
        <v>0.31</v>
      </c>
      <c r="X81">
        <v>4.33</v>
      </c>
      <c r="Y81">
        <v>0</v>
      </c>
      <c r="Z81">
        <v>0</v>
      </c>
      <c r="AA81">
        <v>2.89</v>
      </c>
      <c r="AB81">
        <v>0.2</v>
      </c>
      <c r="AC81">
        <v>25.48</v>
      </c>
      <c r="AD81">
        <v>0</v>
      </c>
      <c r="AE81">
        <v>0</v>
      </c>
      <c r="AF81">
        <v>75.180000000000007</v>
      </c>
      <c r="AG81">
        <v>0.54</v>
      </c>
      <c r="AH81">
        <v>0.43</v>
      </c>
      <c r="AI81">
        <v>62.65</v>
      </c>
      <c r="AJ81">
        <v>26.91</v>
      </c>
      <c r="AK81">
        <v>0.38</v>
      </c>
      <c r="AL81">
        <v>9.0299999999999994</v>
      </c>
      <c r="AM81">
        <v>0.38</v>
      </c>
      <c r="AN81">
        <v>0.43</v>
      </c>
      <c r="AO81">
        <v>0.41</v>
      </c>
      <c r="AP81">
        <v>0.6</v>
      </c>
      <c r="AQ81">
        <v>55</v>
      </c>
      <c r="AR81">
        <v>50</v>
      </c>
      <c r="AS81">
        <v>0</v>
      </c>
      <c r="AT81">
        <v>53.34</v>
      </c>
      <c r="AU81">
        <v>0</v>
      </c>
      <c r="AV81">
        <v>100</v>
      </c>
      <c r="AW81">
        <v>15</v>
      </c>
      <c r="AX81">
        <v>125</v>
      </c>
      <c r="AY81">
        <v>21.94</v>
      </c>
      <c r="AZ81">
        <v>50</v>
      </c>
      <c r="BA81">
        <v>10</v>
      </c>
      <c r="BB81">
        <v>0</v>
      </c>
      <c r="BC81">
        <v>0</v>
      </c>
      <c r="BD81">
        <v>5</v>
      </c>
      <c r="BE81">
        <v>50</v>
      </c>
    </row>
    <row r="82" spans="7:57">
      <c r="G82" t="s">
        <v>124</v>
      </c>
      <c r="H82" s="115">
        <v>134.37</v>
      </c>
      <c r="I82" s="88">
        <v>0.43</v>
      </c>
      <c r="J82" s="88">
        <v>4.71</v>
      </c>
      <c r="K82" s="88">
        <v>0</v>
      </c>
      <c r="L82" s="88">
        <v>0</v>
      </c>
      <c r="M82" s="116">
        <v>0</v>
      </c>
      <c r="N82" s="115">
        <v>280.25</v>
      </c>
      <c r="O82" s="88">
        <v>290.97000000000003</v>
      </c>
      <c r="P82" s="88">
        <v>0</v>
      </c>
      <c r="Q82" s="88">
        <v>0</v>
      </c>
      <c r="R82" s="88">
        <v>0</v>
      </c>
      <c r="S82" s="116">
        <v>0</v>
      </c>
      <c r="W82">
        <v>0.31</v>
      </c>
      <c r="X82">
        <v>4.33</v>
      </c>
      <c r="Y82">
        <v>0</v>
      </c>
      <c r="Z82">
        <v>0</v>
      </c>
      <c r="AA82">
        <v>2.89</v>
      </c>
      <c r="AB82">
        <v>0.2</v>
      </c>
      <c r="AC82">
        <v>25.48</v>
      </c>
      <c r="AD82">
        <v>0</v>
      </c>
      <c r="AE82">
        <v>0</v>
      </c>
      <c r="AF82">
        <v>75.180000000000007</v>
      </c>
      <c r="AG82">
        <v>0.54</v>
      </c>
      <c r="AH82">
        <v>0.43</v>
      </c>
      <c r="AI82">
        <v>27.95</v>
      </c>
      <c r="AJ82">
        <v>26.91</v>
      </c>
      <c r="AK82">
        <v>0.38</v>
      </c>
      <c r="AL82">
        <v>9.0299999999999994</v>
      </c>
      <c r="AM82">
        <v>0.38</v>
      </c>
      <c r="AN82">
        <v>0.43</v>
      </c>
      <c r="AO82">
        <v>0.41</v>
      </c>
      <c r="AP82">
        <v>0.6</v>
      </c>
      <c r="AQ82">
        <v>55</v>
      </c>
      <c r="AR82">
        <v>50</v>
      </c>
      <c r="AS82">
        <v>0</v>
      </c>
      <c r="AT82">
        <v>53.34</v>
      </c>
      <c r="AU82">
        <v>0</v>
      </c>
      <c r="AV82">
        <v>100</v>
      </c>
      <c r="AW82">
        <v>15</v>
      </c>
      <c r="AX82">
        <v>125</v>
      </c>
      <c r="AY82">
        <v>21.94</v>
      </c>
      <c r="AZ82">
        <v>50</v>
      </c>
      <c r="BA82">
        <v>10</v>
      </c>
      <c r="BB82">
        <v>0</v>
      </c>
      <c r="BC82">
        <v>0</v>
      </c>
      <c r="BD82">
        <v>5</v>
      </c>
      <c r="BE82">
        <v>50</v>
      </c>
    </row>
    <row r="83" spans="7:57">
      <c r="G83" t="s">
        <v>125</v>
      </c>
      <c r="H83" s="115">
        <v>132.44999999999999</v>
      </c>
      <c r="I83" s="88">
        <v>0.43</v>
      </c>
      <c r="J83" s="88">
        <v>4.79</v>
      </c>
      <c r="K83" s="88">
        <v>0</v>
      </c>
      <c r="L83" s="88">
        <v>0</v>
      </c>
      <c r="M83" s="116">
        <v>0</v>
      </c>
      <c r="N83" s="115">
        <v>280.25</v>
      </c>
      <c r="O83" s="88">
        <v>290.97000000000003</v>
      </c>
      <c r="P83" s="88">
        <v>0</v>
      </c>
      <c r="Q83" s="88">
        <v>0</v>
      </c>
      <c r="R83" s="88">
        <v>0</v>
      </c>
      <c r="S83" s="116">
        <v>0</v>
      </c>
      <c r="W83">
        <v>0.31</v>
      </c>
      <c r="X83">
        <v>4.41</v>
      </c>
      <c r="Y83">
        <v>0</v>
      </c>
      <c r="Z83">
        <v>0</v>
      </c>
      <c r="AA83">
        <v>2.89</v>
      </c>
      <c r="AB83">
        <v>0.2</v>
      </c>
      <c r="AC83">
        <v>25.48</v>
      </c>
      <c r="AD83">
        <v>0</v>
      </c>
      <c r="AE83">
        <v>0</v>
      </c>
      <c r="AF83">
        <v>75.180000000000007</v>
      </c>
      <c r="AG83">
        <v>0.54</v>
      </c>
      <c r="AH83">
        <v>0.43</v>
      </c>
      <c r="AI83">
        <v>26.03</v>
      </c>
      <c r="AJ83">
        <v>26.91</v>
      </c>
      <c r="AK83">
        <v>0.38</v>
      </c>
      <c r="AL83">
        <v>9.0299999999999994</v>
      </c>
      <c r="AM83">
        <v>0.38</v>
      </c>
      <c r="AN83">
        <v>0.43</v>
      </c>
      <c r="AO83">
        <v>0.41</v>
      </c>
      <c r="AP83">
        <v>0.6</v>
      </c>
      <c r="AQ83">
        <v>55</v>
      </c>
      <c r="AR83">
        <v>50</v>
      </c>
      <c r="AS83">
        <v>0</v>
      </c>
      <c r="AT83">
        <v>53.34</v>
      </c>
      <c r="AU83">
        <v>0</v>
      </c>
      <c r="AV83">
        <v>100</v>
      </c>
      <c r="AW83">
        <v>15</v>
      </c>
      <c r="AX83">
        <v>125</v>
      </c>
      <c r="AY83">
        <v>21.94</v>
      </c>
      <c r="AZ83">
        <v>50</v>
      </c>
      <c r="BA83">
        <v>10</v>
      </c>
      <c r="BB83">
        <v>0</v>
      </c>
      <c r="BC83">
        <v>0</v>
      </c>
      <c r="BD83">
        <v>5</v>
      </c>
      <c r="BE83">
        <v>50</v>
      </c>
    </row>
    <row r="84" spans="7:57">
      <c r="G84" t="s">
        <v>126</v>
      </c>
      <c r="H84" s="115">
        <v>132.44999999999999</v>
      </c>
      <c r="I84" s="88">
        <v>0.43</v>
      </c>
      <c r="J84" s="88">
        <v>4.79</v>
      </c>
      <c r="K84" s="88">
        <v>0</v>
      </c>
      <c r="L84" s="88">
        <v>0</v>
      </c>
      <c r="M84" s="116">
        <v>0</v>
      </c>
      <c r="N84" s="115">
        <v>280.25</v>
      </c>
      <c r="O84" s="88">
        <v>290.97000000000003</v>
      </c>
      <c r="P84" s="88">
        <v>0</v>
      </c>
      <c r="Q84" s="88">
        <v>0</v>
      </c>
      <c r="R84" s="88">
        <v>0</v>
      </c>
      <c r="S84" s="116">
        <v>0</v>
      </c>
      <c r="W84">
        <v>0.31</v>
      </c>
      <c r="X84">
        <v>4.41</v>
      </c>
      <c r="Y84">
        <v>0</v>
      </c>
      <c r="Z84">
        <v>0</v>
      </c>
      <c r="AA84">
        <v>2.89</v>
      </c>
      <c r="AB84">
        <v>0.2</v>
      </c>
      <c r="AC84">
        <v>25.48</v>
      </c>
      <c r="AD84">
        <v>0</v>
      </c>
      <c r="AE84">
        <v>0</v>
      </c>
      <c r="AF84">
        <v>75.180000000000007</v>
      </c>
      <c r="AG84">
        <v>0.54</v>
      </c>
      <c r="AH84">
        <v>0.43</v>
      </c>
      <c r="AI84">
        <v>26.03</v>
      </c>
      <c r="AJ84">
        <v>26.91</v>
      </c>
      <c r="AK84">
        <v>0.38</v>
      </c>
      <c r="AL84">
        <v>9.0299999999999994</v>
      </c>
      <c r="AM84">
        <v>0.38</v>
      </c>
      <c r="AN84">
        <v>0.43</v>
      </c>
      <c r="AO84">
        <v>0.41</v>
      </c>
      <c r="AP84">
        <v>0.6</v>
      </c>
      <c r="AQ84">
        <v>55</v>
      </c>
      <c r="AR84">
        <v>50</v>
      </c>
      <c r="AS84">
        <v>0</v>
      </c>
      <c r="AT84">
        <v>53.34</v>
      </c>
      <c r="AU84">
        <v>0</v>
      </c>
      <c r="AV84">
        <v>100</v>
      </c>
      <c r="AW84">
        <v>15</v>
      </c>
      <c r="AX84">
        <v>125</v>
      </c>
      <c r="AY84">
        <v>21.94</v>
      </c>
      <c r="AZ84">
        <v>50</v>
      </c>
      <c r="BA84">
        <v>10</v>
      </c>
      <c r="BB84">
        <v>0</v>
      </c>
      <c r="BC84">
        <v>0</v>
      </c>
      <c r="BD84">
        <v>5</v>
      </c>
      <c r="BE84">
        <v>50</v>
      </c>
    </row>
    <row r="85" spans="7:57">
      <c r="G85" t="s">
        <v>127</v>
      </c>
      <c r="H85" s="115">
        <v>126.66</v>
      </c>
      <c r="I85" s="88">
        <v>0.43</v>
      </c>
      <c r="J85" s="88">
        <v>4.79</v>
      </c>
      <c r="K85" s="88">
        <v>0</v>
      </c>
      <c r="L85" s="88">
        <v>0</v>
      </c>
      <c r="M85" s="116">
        <v>0</v>
      </c>
      <c r="N85" s="115">
        <v>280.25</v>
      </c>
      <c r="O85" s="88">
        <v>290.97000000000003</v>
      </c>
      <c r="P85" s="88">
        <v>0</v>
      </c>
      <c r="Q85" s="88">
        <v>0</v>
      </c>
      <c r="R85" s="88">
        <v>0</v>
      </c>
      <c r="S85" s="116">
        <v>0</v>
      </c>
      <c r="W85">
        <v>0.31</v>
      </c>
      <c r="X85">
        <v>4.41</v>
      </c>
      <c r="Y85">
        <v>0</v>
      </c>
      <c r="Z85">
        <v>0</v>
      </c>
      <c r="AA85">
        <v>2.89</v>
      </c>
      <c r="AB85">
        <v>0.2</v>
      </c>
      <c r="AC85">
        <v>25.48</v>
      </c>
      <c r="AD85">
        <v>0</v>
      </c>
      <c r="AE85">
        <v>0</v>
      </c>
      <c r="AF85">
        <v>75.180000000000007</v>
      </c>
      <c r="AG85">
        <v>0.54</v>
      </c>
      <c r="AH85">
        <v>0.43</v>
      </c>
      <c r="AI85">
        <v>20.239999999999998</v>
      </c>
      <c r="AJ85">
        <v>26.91</v>
      </c>
      <c r="AK85">
        <v>0.38</v>
      </c>
      <c r="AL85">
        <v>9.0299999999999994</v>
      </c>
      <c r="AM85">
        <v>0.38</v>
      </c>
      <c r="AN85">
        <v>0.43</v>
      </c>
      <c r="AO85">
        <v>0.41</v>
      </c>
      <c r="AP85">
        <v>0.6</v>
      </c>
      <c r="AQ85">
        <v>55</v>
      </c>
      <c r="AR85">
        <v>50</v>
      </c>
      <c r="AS85">
        <v>0</v>
      </c>
      <c r="AT85">
        <v>53.34</v>
      </c>
      <c r="AU85">
        <v>0</v>
      </c>
      <c r="AV85">
        <v>100</v>
      </c>
      <c r="AW85">
        <v>15</v>
      </c>
      <c r="AX85">
        <v>125</v>
      </c>
      <c r="AY85">
        <v>21.94</v>
      </c>
      <c r="AZ85">
        <v>50</v>
      </c>
      <c r="BA85">
        <v>10</v>
      </c>
      <c r="BB85">
        <v>0</v>
      </c>
      <c r="BC85">
        <v>0</v>
      </c>
      <c r="BD85">
        <v>5</v>
      </c>
      <c r="BE85">
        <v>50</v>
      </c>
    </row>
    <row r="86" spans="7:57">
      <c r="G86" t="s">
        <v>128</v>
      </c>
      <c r="H86" s="115">
        <v>51.48</v>
      </c>
      <c r="I86" s="88">
        <v>0.43</v>
      </c>
      <c r="J86" s="88">
        <v>4.79</v>
      </c>
      <c r="K86" s="88">
        <v>0</v>
      </c>
      <c r="L86" s="88">
        <v>0</v>
      </c>
      <c r="M86" s="116">
        <v>0</v>
      </c>
      <c r="N86" s="115">
        <v>280.25</v>
      </c>
      <c r="O86" s="88">
        <v>290.97000000000003</v>
      </c>
      <c r="P86" s="88">
        <v>0</v>
      </c>
      <c r="Q86" s="88">
        <v>0</v>
      </c>
      <c r="R86" s="88">
        <v>0</v>
      </c>
      <c r="S86" s="116">
        <v>0</v>
      </c>
      <c r="W86">
        <v>0.31</v>
      </c>
      <c r="X86">
        <v>4.41</v>
      </c>
      <c r="Y86">
        <v>0</v>
      </c>
      <c r="Z86">
        <v>0</v>
      </c>
      <c r="AA86">
        <v>2.89</v>
      </c>
      <c r="AB86">
        <v>0.2</v>
      </c>
      <c r="AC86">
        <v>25.48</v>
      </c>
      <c r="AD86">
        <v>0</v>
      </c>
      <c r="AE86">
        <v>0</v>
      </c>
      <c r="AF86">
        <v>0</v>
      </c>
      <c r="AG86">
        <v>0.54</v>
      </c>
      <c r="AH86">
        <v>0.43</v>
      </c>
      <c r="AI86">
        <v>20.239999999999998</v>
      </c>
      <c r="AJ86">
        <v>26.91</v>
      </c>
      <c r="AK86">
        <v>0.38</v>
      </c>
      <c r="AL86">
        <v>9.0299999999999994</v>
      </c>
      <c r="AM86">
        <v>0.38</v>
      </c>
      <c r="AN86">
        <v>0.43</v>
      </c>
      <c r="AO86">
        <v>0.41</v>
      </c>
      <c r="AP86">
        <v>0.6</v>
      </c>
      <c r="AQ86">
        <v>55</v>
      </c>
      <c r="AR86">
        <v>50</v>
      </c>
      <c r="AS86">
        <v>0</v>
      </c>
      <c r="AT86">
        <v>53.34</v>
      </c>
      <c r="AU86">
        <v>0</v>
      </c>
      <c r="AV86">
        <v>100</v>
      </c>
      <c r="AW86">
        <v>15</v>
      </c>
      <c r="AX86">
        <v>125</v>
      </c>
      <c r="AY86">
        <v>21.94</v>
      </c>
      <c r="AZ86">
        <v>50</v>
      </c>
      <c r="BA86">
        <v>10</v>
      </c>
      <c r="BB86">
        <v>0</v>
      </c>
      <c r="BC86">
        <v>0</v>
      </c>
      <c r="BD86">
        <v>5</v>
      </c>
      <c r="BE86">
        <v>50</v>
      </c>
    </row>
    <row r="87" spans="7:57">
      <c r="G87" t="s">
        <v>129</v>
      </c>
      <c r="H87" s="115">
        <v>51.54</v>
      </c>
      <c r="I87" s="88">
        <v>0.35</v>
      </c>
      <c r="J87" s="88">
        <v>4.91</v>
      </c>
      <c r="K87" s="88">
        <v>0</v>
      </c>
      <c r="L87" s="88">
        <v>0</v>
      </c>
      <c r="M87" s="116">
        <v>0</v>
      </c>
      <c r="N87" s="115">
        <v>280.25</v>
      </c>
      <c r="O87" s="88">
        <v>290.97000000000003</v>
      </c>
      <c r="P87" s="88">
        <v>0</v>
      </c>
      <c r="Q87" s="88">
        <v>0</v>
      </c>
      <c r="R87" s="88">
        <v>0</v>
      </c>
      <c r="S87" s="116">
        <v>0</v>
      </c>
      <c r="W87">
        <v>0.33</v>
      </c>
      <c r="X87">
        <v>4.51</v>
      </c>
      <c r="Y87">
        <v>0</v>
      </c>
      <c r="Z87">
        <v>0</v>
      </c>
      <c r="AA87">
        <v>2.89</v>
      </c>
      <c r="AB87">
        <v>0.2</v>
      </c>
      <c r="AC87">
        <v>25.48</v>
      </c>
      <c r="AD87">
        <v>0</v>
      </c>
      <c r="AE87">
        <v>0</v>
      </c>
      <c r="AF87">
        <v>0</v>
      </c>
      <c r="AG87">
        <v>0.56999999999999995</v>
      </c>
      <c r="AH87">
        <v>0.35</v>
      </c>
      <c r="AI87">
        <v>20.239999999999998</v>
      </c>
      <c r="AJ87">
        <v>26.91</v>
      </c>
      <c r="AK87">
        <v>0.4</v>
      </c>
      <c r="AL87">
        <v>9.0299999999999994</v>
      </c>
      <c r="AM87">
        <v>0.4</v>
      </c>
      <c r="AN87">
        <v>0.35</v>
      </c>
      <c r="AO87">
        <v>0.44</v>
      </c>
      <c r="AP87">
        <v>0.64</v>
      </c>
      <c r="AQ87">
        <v>55</v>
      </c>
      <c r="AR87">
        <v>50</v>
      </c>
      <c r="AS87">
        <v>0</v>
      </c>
      <c r="AT87">
        <v>53.34</v>
      </c>
      <c r="AU87">
        <v>0</v>
      </c>
      <c r="AV87">
        <v>100</v>
      </c>
      <c r="AW87">
        <v>15</v>
      </c>
      <c r="AX87">
        <v>125</v>
      </c>
      <c r="AY87">
        <v>21.94</v>
      </c>
      <c r="AZ87">
        <v>50</v>
      </c>
      <c r="BA87">
        <v>10</v>
      </c>
      <c r="BB87">
        <v>0</v>
      </c>
      <c r="BC87">
        <v>0</v>
      </c>
      <c r="BD87">
        <v>5</v>
      </c>
      <c r="BE87">
        <v>50</v>
      </c>
    </row>
    <row r="88" spans="7:57">
      <c r="G88" t="s">
        <v>130</v>
      </c>
      <c r="H88" s="115">
        <v>51.54</v>
      </c>
      <c r="I88" s="88">
        <v>0.35</v>
      </c>
      <c r="J88" s="88">
        <v>4.91</v>
      </c>
      <c r="K88" s="88">
        <v>0</v>
      </c>
      <c r="L88" s="88">
        <v>0</v>
      </c>
      <c r="M88" s="116">
        <v>0</v>
      </c>
      <c r="N88" s="115">
        <v>280.25</v>
      </c>
      <c r="O88" s="88">
        <v>290.97000000000003</v>
      </c>
      <c r="P88" s="88">
        <v>0</v>
      </c>
      <c r="Q88" s="88">
        <v>0</v>
      </c>
      <c r="R88" s="88">
        <v>0</v>
      </c>
      <c r="S88" s="116">
        <v>0</v>
      </c>
      <c r="W88">
        <v>0.33</v>
      </c>
      <c r="X88">
        <v>4.51</v>
      </c>
      <c r="Y88">
        <v>0</v>
      </c>
      <c r="Z88">
        <v>0</v>
      </c>
      <c r="AA88">
        <v>2.89</v>
      </c>
      <c r="AB88">
        <v>0.2</v>
      </c>
      <c r="AC88">
        <v>25.48</v>
      </c>
      <c r="AD88">
        <v>0</v>
      </c>
      <c r="AE88">
        <v>0</v>
      </c>
      <c r="AF88">
        <v>0</v>
      </c>
      <c r="AG88">
        <v>0.56999999999999995</v>
      </c>
      <c r="AH88">
        <v>0.35</v>
      </c>
      <c r="AI88">
        <v>20.239999999999998</v>
      </c>
      <c r="AJ88">
        <v>26.91</v>
      </c>
      <c r="AK88">
        <v>0.4</v>
      </c>
      <c r="AL88">
        <v>9.0299999999999994</v>
      </c>
      <c r="AM88">
        <v>0.4</v>
      </c>
      <c r="AN88">
        <v>0.35</v>
      </c>
      <c r="AO88">
        <v>0.44</v>
      </c>
      <c r="AP88">
        <v>0.64</v>
      </c>
      <c r="AQ88">
        <v>55</v>
      </c>
      <c r="AR88">
        <v>50</v>
      </c>
      <c r="AS88">
        <v>0</v>
      </c>
      <c r="AT88">
        <v>53.34</v>
      </c>
      <c r="AU88">
        <v>0</v>
      </c>
      <c r="AV88">
        <v>100</v>
      </c>
      <c r="AW88">
        <v>15</v>
      </c>
      <c r="AX88">
        <v>125</v>
      </c>
      <c r="AY88">
        <v>21.94</v>
      </c>
      <c r="AZ88">
        <v>50</v>
      </c>
      <c r="BA88">
        <v>10</v>
      </c>
      <c r="BB88">
        <v>0</v>
      </c>
      <c r="BC88">
        <v>0</v>
      </c>
      <c r="BD88">
        <v>5</v>
      </c>
      <c r="BE88">
        <v>50</v>
      </c>
    </row>
    <row r="89" spans="7:57">
      <c r="G89" t="s">
        <v>131</v>
      </c>
      <c r="H89" s="115">
        <v>31.300000000000004</v>
      </c>
      <c r="I89" s="88">
        <v>0.35</v>
      </c>
      <c r="J89" s="88">
        <v>4.91</v>
      </c>
      <c r="K89" s="88">
        <v>0</v>
      </c>
      <c r="L89" s="88">
        <v>0</v>
      </c>
      <c r="M89" s="116">
        <v>0</v>
      </c>
      <c r="N89" s="115">
        <v>280.25</v>
      </c>
      <c r="O89" s="88">
        <v>290.97000000000003</v>
      </c>
      <c r="P89" s="88">
        <v>0</v>
      </c>
      <c r="Q89" s="88">
        <v>0</v>
      </c>
      <c r="R89" s="88">
        <v>0</v>
      </c>
      <c r="S89" s="116">
        <v>0</v>
      </c>
      <c r="W89">
        <v>0.33</v>
      </c>
      <c r="X89">
        <v>4.51</v>
      </c>
      <c r="Y89">
        <v>0</v>
      </c>
      <c r="Z89">
        <v>0</v>
      </c>
      <c r="AA89">
        <v>2.89</v>
      </c>
      <c r="AB89">
        <v>0.2</v>
      </c>
      <c r="AC89">
        <v>25.48</v>
      </c>
      <c r="AD89">
        <v>0</v>
      </c>
      <c r="AE89">
        <v>0</v>
      </c>
      <c r="AF89">
        <v>0</v>
      </c>
      <c r="AG89">
        <v>0.56999999999999995</v>
      </c>
      <c r="AH89">
        <v>0.35</v>
      </c>
      <c r="AI89">
        <v>0</v>
      </c>
      <c r="AJ89">
        <v>26.91</v>
      </c>
      <c r="AK89">
        <v>0.4</v>
      </c>
      <c r="AL89">
        <v>9.0299999999999994</v>
      </c>
      <c r="AM89">
        <v>0.4</v>
      </c>
      <c r="AN89">
        <v>0.35</v>
      </c>
      <c r="AO89">
        <v>0.44</v>
      </c>
      <c r="AP89">
        <v>0.64</v>
      </c>
      <c r="AQ89">
        <v>55</v>
      </c>
      <c r="AR89">
        <v>50</v>
      </c>
      <c r="AS89">
        <v>0</v>
      </c>
      <c r="AT89">
        <v>53.34</v>
      </c>
      <c r="AU89">
        <v>0</v>
      </c>
      <c r="AV89">
        <v>100</v>
      </c>
      <c r="AW89">
        <v>15</v>
      </c>
      <c r="AX89">
        <v>125</v>
      </c>
      <c r="AY89">
        <v>21.94</v>
      </c>
      <c r="AZ89">
        <v>50</v>
      </c>
      <c r="BA89">
        <v>10</v>
      </c>
      <c r="BB89">
        <v>0</v>
      </c>
      <c r="BC89">
        <v>0</v>
      </c>
      <c r="BD89">
        <v>5</v>
      </c>
      <c r="BE89">
        <v>50</v>
      </c>
    </row>
    <row r="90" spans="7:57">
      <c r="G90" t="s">
        <v>132</v>
      </c>
      <c r="H90" s="115">
        <v>31.300000000000004</v>
      </c>
      <c r="I90" s="88">
        <v>0.35</v>
      </c>
      <c r="J90" s="88">
        <v>4.91</v>
      </c>
      <c r="K90" s="88">
        <v>0</v>
      </c>
      <c r="L90" s="88">
        <v>0</v>
      </c>
      <c r="M90" s="116">
        <v>0</v>
      </c>
      <c r="N90" s="115">
        <v>280.25</v>
      </c>
      <c r="O90" s="88">
        <v>290.97000000000003</v>
      </c>
      <c r="P90" s="88">
        <v>0</v>
      </c>
      <c r="Q90" s="88">
        <v>0</v>
      </c>
      <c r="R90" s="88">
        <v>0</v>
      </c>
      <c r="S90" s="116">
        <v>0</v>
      </c>
      <c r="W90">
        <v>0.33</v>
      </c>
      <c r="X90">
        <v>4.51</v>
      </c>
      <c r="Y90">
        <v>0</v>
      </c>
      <c r="Z90">
        <v>0</v>
      </c>
      <c r="AA90">
        <v>2.89</v>
      </c>
      <c r="AB90">
        <v>0.2</v>
      </c>
      <c r="AC90">
        <v>25.48</v>
      </c>
      <c r="AD90">
        <v>0</v>
      </c>
      <c r="AE90">
        <v>0</v>
      </c>
      <c r="AF90">
        <v>0</v>
      </c>
      <c r="AG90">
        <v>0.56999999999999995</v>
      </c>
      <c r="AH90">
        <v>0.35</v>
      </c>
      <c r="AI90">
        <v>0</v>
      </c>
      <c r="AJ90">
        <v>26.91</v>
      </c>
      <c r="AK90">
        <v>0.4</v>
      </c>
      <c r="AL90">
        <v>9.0299999999999994</v>
      </c>
      <c r="AM90">
        <v>0.4</v>
      </c>
      <c r="AN90">
        <v>0.35</v>
      </c>
      <c r="AO90">
        <v>0.44</v>
      </c>
      <c r="AP90">
        <v>0.64</v>
      </c>
      <c r="AQ90">
        <v>55</v>
      </c>
      <c r="AR90">
        <v>50</v>
      </c>
      <c r="AS90">
        <v>0</v>
      </c>
      <c r="AT90">
        <v>53.34</v>
      </c>
      <c r="AU90">
        <v>0</v>
      </c>
      <c r="AV90">
        <v>100</v>
      </c>
      <c r="AW90">
        <v>15</v>
      </c>
      <c r="AX90">
        <v>125</v>
      </c>
      <c r="AY90">
        <v>21.94</v>
      </c>
      <c r="AZ90">
        <v>50</v>
      </c>
      <c r="BA90">
        <v>10</v>
      </c>
      <c r="BB90">
        <v>0</v>
      </c>
      <c r="BC90">
        <v>0</v>
      </c>
      <c r="BD90">
        <v>5</v>
      </c>
      <c r="BE90">
        <v>50</v>
      </c>
    </row>
    <row r="91" spans="7:57">
      <c r="G91" t="s">
        <v>133</v>
      </c>
      <c r="H91" s="115">
        <v>31.300000000000004</v>
      </c>
      <c r="I91" s="88">
        <v>0.35</v>
      </c>
      <c r="J91" s="88">
        <v>5</v>
      </c>
      <c r="K91" s="88">
        <v>0</v>
      </c>
      <c r="L91" s="88">
        <v>0</v>
      </c>
      <c r="M91" s="116">
        <v>0</v>
      </c>
      <c r="N91" s="115">
        <v>325.12</v>
      </c>
      <c r="O91" s="88">
        <v>306.01</v>
      </c>
      <c r="P91" s="88">
        <v>0</v>
      </c>
      <c r="Q91" s="88">
        <v>0</v>
      </c>
      <c r="R91" s="88">
        <v>0</v>
      </c>
      <c r="S91" s="116">
        <v>0</v>
      </c>
      <c r="W91">
        <v>0.33</v>
      </c>
      <c r="X91">
        <v>4.5999999999999996</v>
      </c>
      <c r="Y91">
        <v>0</v>
      </c>
      <c r="Z91">
        <v>0</v>
      </c>
      <c r="AA91">
        <v>2.89</v>
      </c>
      <c r="AB91">
        <v>0.2</v>
      </c>
      <c r="AC91">
        <v>25.48</v>
      </c>
      <c r="AD91">
        <v>15.04</v>
      </c>
      <c r="AE91">
        <v>44.87</v>
      </c>
      <c r="AF91">
        <v>0</v>
      </c>
      <c r="AG91">
        <v>0.56999999999999995</v>
      </c>
      <c r="AH91">
        <v>0.35</v>
      </c>
      <c r="AI91">
        <v>0</v>
      </c>
      <c r="AJ91">
        <v>26.91</v>
      </c>
      <c r="AK91">
        <v>0.4</v>
      </c>
      <c r="AL91">
        <v>9.0299999999999994</v>
      </c>
      <c r="AM91">
        <v>0.4</v>
      </c>
      <c r="AN91">
        <v>0.35</v>
      </c>
      <c r="AO91">
        <v>0.44</v>
      </c>
      <c r="AP91">
        <v>0.64</v>
      </c>
      <c r="AQ91">
        <v>55</v>
      </c>
      <c r="AR91">
        <v>50</v>
      </c>
      <c r="AS91">
        <v>0</v>
      </c>
      <c r="AT91">
        <v>53.34</v>
      </c>
      <c r="AU91">
        <v>0</v>
      </c>
      <c r="AV91">
        <v>100</v>
      </c>
      <c r="AW91">
        <v>15</v>
      </c>
      <c r="AX91">
        <v>125</v>
      </c>
      <c r="AY91">
        <v>21.94</v>
      </c>
      <c r="AZ91">
        <v>50</v>
      </c>
      <c r="BA91">
        <v>10</v>
      </c>
      <c r="BB91">
        <v>0</v>
      </c>
      <c r="BC91">
        <v>0</v>
      </c>
      <c r="BD91">
        <v>5</v>
      </c>
      <c r="BE91">
        <v>50</v>
      </c>
    </row>
    <row r="92" spans="7:57">
      <c r="G92" t="s">
        <v>134</v>
      </c>
      <c r="H92" s="115">
        <v>31.300000000000004</v>
      </c>
      <c r="I92" s="88">
        <v>0.35</v>
      </c>
      <c r="J92" s="88">
        <v>5</v>
      </c>
      <c r="K92" s="88">
        <v>0</v>
      </c>
      <c r="L92" s="88">
        <v>0</v>
      </c>
      <c r="M92" s="116">
        <v>0</v>
      </c>
      <c r="N92" s="115">
        <v>325.12</v>
      </c>
      <c r="O92" s="88">
        <v>306.01</v>
      </c>
      <c r="P92" s="88">
        <v>0</v>
      </c>
      <c r="Q92" s="88">
        <v>0</v>
      </c>
      <c r="R92" s="88">
        <v>0</v>
      </c>
      <c r="S92" s="116">
        <v>0</v>
      </c>
      <c r="W92">
        <v>0.33</v>
      </c>
      <c r="X92">
        <v>4.5999999999999996</v>
      </c>
      <c r="Y92">
        <v>0</v>
      </c>
      <c r="Z92">
        <v>0</v>
      </c>
      <c r="AA92">
        <v>2.89</v>
      </c>
      <c r="AB92">
        <v>0.2</v>
      </c>
      <c r="AC92">
        <v>25.48</v>
      </c>
      <c r="AD92">
        <v>15.04</v>
      </c>
      <c r="AE92">
        <v>44.87</v>
      </c>
      <c r="AF92">
        <v>0</v>
      </c>
      <c r="AG92">
        <v>0.56999999999999995</v>
      </c>
      <c r="AH92">
        <v>0.35</v>
      </c>
      <c r="AI92">
        <v>0</v>
      </c>
      <c r="AJ92">
        <v>26.91</v>
      </c>
      <c r="AK92">
        <v>0.4</v>
      </c>
      <c r="AL92">
        <v>9.0299999999999994</v>
      </c>
      <c r="AM92">
        <v>0.4</v>
      </c>
      <c r="AN92">
        <v>0.35</v>
      </c>
      <c r="AO92">
        <v>0.44</v>
      </c>
      <c r="AP92">
        <v>0.64</v>
      </c>
      <c r="AQ92">
        <v>55</v>
      </c>
      <c r="AR92">
        <v>50</v>
      </c>
      <c r="AS92">
        <v>0</v>
      </c>
      <c r="AT92">
        <v>53.34</v>
      </c>
      <c r="AU92">
        <v>0</v>
      </c>
      <c r="AV92">
        <v>100</v>
      </c>
      <c r="AW92">
        <v>15</v>
      </c>
      <c r="AX92">
        <v>125</v>
      </c>
      <c r="AY92">
        <v>21.94</v>
      </c>
      <c r="AZ92">
        <v>50</v>
      </c>
      <c r="BA92">
        <v>10</v>
      </c>
      <c r="BB92">
        <v>0</v>
      </c>
      <c r="BC92">
        <v>0</v>
      </c>
      <c r="BD92">
        <v>5</v>
      </c>
      <c r="BE92">
        <v>50</v>
      </c>
    </row>
    <row r="93" spans="7:57">
      <c r="G93" t="s">
        <v>135</v>
      </c>
      <c r="H93" s="115">
        <v>31.300000000000004</v>
      </c>
      <c r="I93" s="88">
        <v>0.35</v>
      </c>
      <c r="J93" s="88">
        <v>5</v>
      </c>
      <c r="K93" s="88">
        <v>0</v>
      </c>
      <c r="L93" s="88">
        <v>0</v>
      </c>
      <c r="M93" s="116">
        <v>0</v>
      </c>
      <c r="N93" s="115">
        <v>325.12</v>
      </c>
      <c r="O93" s="88">
        <v>306.01</v>
      </c>
      <c r="P93" s="88">
        <v>0</v>
      </c>
      <c r="Q93" s="88">
        <v>0</v>
      </c>
      <c r="R93" s="88">
        <v>0</v>
      </c>
      <c r="S93" s="116">
        <v>0</v>
      </c>
      <c r="W93">
        <v>0.33</v>
      </c>
      <c r="X93">
        <v>4.5999999999999996</v>
      </c>
      <c r="Y93">
        <v>0</v>
      </c>
      <c r="Z93">
        <v>0</v>
      </c>
      <c r="AA93">
        <v>2.89</v>
      </c>
      <c r="AB93">
        <v>0.2</v>
      </c>
      <c r="AC93">
        <v>25.48</v>
      </c>
      <c r="AD93">
        <v>15.04</v>
      </c>
      <c r="AE93">
        <v>44.87</v>
      </c>
      <c r="AF93">
        <v>0</v>
      </c>
      <c r="AG93">
        <v>0.56999999999999995</v>
      </c>
      <c r="AH93">
        <v>0.35</v>
      </c>
      <c r="AI93">
        <v>0</v>
      </c>
      <c r="AJ93">
        <v>26.91</v>
      </c>
      <c r="AK93">
        <v>0.4</v>
      </c>
      <c r="AL93">
        <v>9.0299999999999994</v>
      </c>
      <c r="AM93">
        <v>0.4</v>
      </c>
      <c r="AN93">
        <v>0.35</v>
      </c>
      <c r="AO93">
        <v>0.44</v>
      </c>
      <c r="AP93">
        <v>0.64</v>
      </c>
      <c r="AQ93">
        <v>55</v>
      </c>
      <c r="AR93">
        <v>50</v>
      </c>
      <c r="AS93">
        <v>0</v>
      </c>
      <c r="AT93">
        <v>53.34</v>
      </c>
      <c r="AU93">
        <v>0</v>
      </c>
      <c r="AV93">
        <v>100</v>
      </c>
      <c r="AW93">
        <v>15</v>
      </c>
      <c r="AX93">
        <v>125</v>
      </c>
      <c r="AY93">
        <v>21.94</v>
      </c>
      <c r="AZ93">
        <v>50</v>
      </c>
      <c r="BA93">
        <v>10</v>
      </c>
      <c r="BB93">
        <v>0</v>
      </c>
      <c r="BC93">
        <v>0</v>
      </c>
      <c r="BD93">
        <v>5</v>
      </c>
      <c r="BE93">
        <v>50</v>
      </c>
    </row>
    <row r="94" spans="7:57">
      <c r="G94" t="s">
        <v>136</v>
      </c>
      <c r="H94" s="115">
        <v>31.300000000000004</v>
      </c>
      <c r="I94" s="88">
        <v>0.35</v>
      </c>
      <c r="J94" s="88">
        <v>5</v>
      </c>
      <c r="K94" s="88">
        <v>0</v>
      </c>
      <c r="L94" s="88">
        <v>0</v>
      </c>
      <c r="M94" s="116">
        <v>0</v>
      </c>
      <c r="N94" s="115">
        <v>325.12</v>
      </c>
      <c r="O94" s="88">
        <v>306.01</v>
      </c>
      <c r="P94" s="88">
        <v>0</v>
      </c>
      <c r="Q94" s="88">
        <v>0</v>
      </c>
      <c r="R94" s="88">
        <v>0</v>
      </c>
      <c r="S94" s="116">
        <v>0</v>
      </c>
      <c r="W94">
        <v>0.33</v>
      </c>
      <c r="X94">
        <v>4.5999999999999996</v>
      </c>
      <c r="Y94">
        <v>0</v>
      </c>
      <c r="Z94">
        <v>0</v>
      </c>
      <c r="AA94">
        <v>2.89</v>
      </c>
      <c r="AB94">
        <v>0.2</v>
      </c>
      <c r="AC94">
        <v>25.48</v>
      </c>
      <c r="AD94">
        <v>15.04</v>
      </c>
      <c r="AE94">
        <v>44.87</v>
      </c>
      <c r="AF94">
        <v>0</v>
      </c>
      <c r="AG94">
        <v>0.56999999999999995</v>
      </c>
      <c r="AH94">
        <v>0.35</v>
      </c>
      <c r="AI94">
        <v>0</v>
      </c>
      <c r="AJ94">
        <v>26.91</v>
      </c>
      <c r="AK94">
        <v>0.4</v>
      </c>
      <c r="AL94">
        <v>9.0299999999999994</v>
      </c>
      <c r="AM94">
        <v>0.4</v>
      </c>
      <c r="AN94">
        <v>0.35</v>
      </c>
      <c r="AO94">
        <v>0.44</v>
      </c>
      <c r="AP94">
        <v>0.64</v>
      </c>
      <c r="AQ94">
        <v>55</v>
      </c>
      <c r="AR94">
        <v>50</v>
      </c>
      <c r="AS94">
        <v>0</v>
      </c>
      <c r="AT94">
        <v>53.34</v>
      </c>
      <c r="AU94">
        <v>0</v>
      </c>
      <c r="AV94">
        <v>100</v>
      </c>
      <c r="AW94">
        <v>15</v>
      </c>
      <c r="AX94">
        <v>125</v>
      </c>
      <c r="AY94">
        <v>21.94</v>
      </c>
      <c r="AZ94">
        <v>50</v>
      </c>
      <c r="BA94">
        <v>10</v>
      </c>
      <c r="BB94">
        <v>0</v>
      </c>
      <c r="BC94">
        <v>0</v>
      </c>
      <c r="BD94">
        <v>5</v>
      </c>
      <c r="BE94">
        <v>50</v>
      </c>
    </row>
    <row r="95" spans="7:57">
      <c r="G95" t="s">
        <v>137</v>
      </c>
      <c r="H95" s="115">
        <v>31.300000000000004</v>
      </c>
      <c r="I95" s="88">
        <v>0.35</v>
      </c>
      <c r="J95" s="88">
        <v>5.0900000000000007</v>
      </c>
      <c r="K95" s="88">
        <v>0</v>
      </c>
      <c r="L95" s="88">
        <v>0</v>
      </c>
      <c r="M95" s="116">
        <v>0</v>
      </c>
      <c r="N95" s="115">
        <v>275.12</v>
      </c>
      <c r="O95" s="88">
        <v>306.01</v>
      </c>
      <c r="P95" s="88">
        <v>0</v>
      </c>
      <c r="Q95" s="88">
        <v>0</v>
      </c>
      <c r="R95" s="88">
        <v>0</v>
      </c>
      <c r="S95" s="116">
        <v>0</v>
      </c>
      <c r="W95">
        <v>0.33</v>
      </c>
      <c r="X95">
        <v>4.6900000000000004</v>
      </c>
      <c r="Y95">
        <v>0</v>
      </c>
      <c r="Z95">
        <v>0</v>
      </c>
      <c r="AA95">
        <v>2.89</v>
      </c>
      <c r="AB95">
        <v>0.2</v>
      </c>
      <c r="AC95">
        <v>25.48</v>
      </c>
      <c r="AD95">
        <v>15.04</v>
      </c>
      <c r="AE95">
        <v>44.87</v>
      </c>
      <c r="AF95">
        <v>0</v>
      </c>
      <c r="AG95">
        <v>0.56999999999999995</v>
      </c>
      <c r="AH95">
        <v>0.35</v>
      </c>
      <c r="AI95">
        <v>0</v>
      </c>
      <c r="AJ95">
        <v>26.91</v>
      </c>
      <c r="AK95">
        <v>0.4</v>
      </c>
      <c r="AL95">
        <v>9.0299999999999994</v>
      </c>
      <c r="AM95">
        <v>0.4</v>
      </c>
      <c r="AN95">
        <v>0.35</v>
      </c>
      <c r="AO95">
        <v>0.44</v>
      </c>
      <c r="AP95">
        <v>0.64</v>
      </c>
      <c r="AQ95">
        <v>55</v>
      </c>
      <c r="AR95">
        <v>50</v>
      </c>
      <c r="AS95">
        <v>0</v>
      </c>
      <c r="AT95">
        <v>53.34</v>
      </c>
      <c r="AU95">
        <v>0</v>
      </c>
      <c r="AV95">
        <v>50</v>
      </c>
      <c r="AW95">
        <v>15</v>
      </c>
      <c r="AX95">
        <v>125</v>
      </c>
      <c r="AY95">
        <v>21.94</v>
      </c>
      <c r="AZ95">
        <v>50</v>
      </c>
      <c r="BA95">
        <v>10</v>
      </c>
      <c r="BB95">
        <v>0</v>
      </c>
      <c r="BC95">
        <v>0</v>
      </c>
      <c r="BD95">
        <v>5</v>
      </c>
      <c r="BE95">
        <v>50</v>
      </c>
    </row>
    <row r="96" spans="7:57">
      <c r="G96" t="s">
        <v>138</v>
      </c>
      <c r="H96" s="115">
        <v>31.300000000000004</v>
      </c>
      <c r="I96" s="88">
        <v>0.35</v>
      </c>
      <c r="J96" s="88">
        <v>5.0900000000000007</v>
      </c>
      <c r="K96" s="88">
        <v>0</v>
      </c>
      <c r="L96" s="88">
        <v>0</v>
      </c>
      <c r="M96" s="116">
        <v>0</v>
      </c>
      <c r="N96" s="115">
        <v>275.12</v>
      </c>
      <c r="O96" s="88">
        <v>306.01</v>
      </c>
      <c r="P96" s="88">
        <v>0</v>
      </c>
      <c r="Q96" s="88">
        <v>0</v>
      </c>
      <c r="R96" s="88">
        <v>0</v>
      </c>
      <c r="S96" s="116">
        <v>0</v>
      </c>
      <c r="W96">
        <v>0.33</v>
      </c>
      <c r="X96">
        <v>4.6900000000000004</v>
      </c>
      <c r="Y96">
        <v>0</v>
      </c>
      <c r="Z96">
        <v>0</v>
      </c>
      <c r="AA96">
        <v>2.89</v>
      </c>
      <c r="AB96">
        <v>0.2</v>
      </c>
      <c r="AC96">
        <v>25.48</v>
      </c>
      <c r="AD96">
        <v>15.04</v>
      </c>
      <c r="AE96">
        <v>44.87</v>
      </c>
      <c r="AF96">
        <v>0</v>
      </c>
      <c r="AG96">
        <v>0.56999999999999995</v>
      </c>
      <c r="AH96">
        <v>0.35</v>
      </c>
      <c r="AI96">
        <v>0</v>
      </c>
      <c r="AJ96">
        <v>26.91</v>
      </c>
      <c r="AK96">
        <v>0.4</v>
      </c>
      <c r="AL96">
        <v>9.0299999999999994</v>
      </c>
      <c r="AM96">
        <v>0.4</v>
      </c>
      <c r="AN96">
        <v>0.35</v>
      </c>
      <c r="AO96">
        <v>0.44</v>
      </c>
      <c r="AP96">
        <v>0.64</v>
      </c>
      <c r="AQ96">
        <v>55</v>
      </c>
      <c r="AR96">
        <v>50</v>
      </c>
      <c r="AS96">
        <v>0</v>
      </c>
      <c r="AT96">
        <v>53.34</v>
      </c>
      <c r="AU96">
        <v>0</v>
      </c>
      <c r="AV96">
        <v>50</v>
      </c>
      <c r="AW96">
        <v>15</v>
      </c>
      <c r="AX96">
        <v>125</v>
      </c>
      <c r="AY96">
        <v>21.94</v>
      </c>
      <c r="AZ96">
        <v>50</v>
      </c>
      <c r="BA96">
        <v>10</v>
      </c>
      <c r="BB96">
        <v>0</v>
      </c>
      <c r="BC96">
        <v>0</v>
      </c>
      <c r="BD96">
        <v>5</v>
      </c>
      <c r="BE96">
        <v>50</v>
      </c>
    </row>
    <row r="97" spans="1:133">
      <c r="G97" t="s">
        <v>139</v>
      </c>
      <c r="H97" s="115">
        <v>31.300000000000004</v>
      </c>
      <c r="I97" s="88">
        <v>0.35</v>
      </c>
      <c r="J97" s="88">
        <v>5.0900000000000007</v>
      </c>
      <c r="K97" s="88">
        <v>0</v>
      </c>
      <c r="L97" s="88">
        <v>0</v>
      </c>
      <c r="M97" s="116">
        <v>0</v>
      </c>
      <c r="N97" s="115">
        <v>275.12</v>
      </c>
      <c r="O97" s="88">
        <v>306.01</v>
      </c>
      <c r="P97" s="88">
        <v>0</v>
      </c>
      <c r="Q97" s="88">
        <v>0</v>
      </c>
      <c r="R97" s="88">
        <v>0</v>
      </c>
      <c r="S97" s="116">
        <v>0</v>
      </c>
      <c r="W97">
        <v>0.33</v>
      </c>
      <c r="X97">
        <v>4.6900000000000004</v>
      </c>
      <c r="Y97">
        <v>0</v>
      </c>
      <c r="Z97">
        <v>0</v>
      </c>
      <c r="AA97">
        <v>2.89</v>
      </c>
      <c r="AB97">
        <v>0.2</v>
      </c>
      <c r="AC97">
        <v>25.48</v>
      </c>
      <c r="AD97">
        <v>15.04</v>
      </c>
      <c r="AE97">
        <v>44.87</v>
      </c>
      <c r="AF97">
        <v>0</v>
      </c>
      <c r="AG97">
        <v>0.56999999999999995</v>
      </c>
      <c r="AH97">
        <v>0.35</v>
      </c>
      <c r="AI97">
        <v>0</v>
      </c>
      <c r="AJ97">
        <v>26.91</v>
      </c>
      <c r="AK97">
        <v>0.4</v>
      </c>
      <c r="AL97">
        <v>9.0299999999999994</v>
      </c>
      <c r="AM97">
        <v>0.4</v>
      </c>
      <c r="AN97">
        <v>0.35</v>
      </c>
      <c r="AO97">
        <v>0.44</v>
      </c>
      <c r="AP97">
        <v>0.64</v>
      </c>
      <c r="AQ97">
        <v>55</v>
      </c>
      <c r="AR97">
        <v>50</v>
      </c>
      <c r="AS97">
        <v>0</v>
      </c>
      <c r="AT97">
        <v>53.34</v>
      </c>
      <c r="AU97">
        <v>0</v>
      </c>
      <c r="AV97">
        <v>50</v>
      </c>
      <c r="AW97">
        <v>15</v>
      </c>
      <c r="AX97">
        <v>125</v>
      </c>
      <c r="AY97">
        <v>21.94</v>
      </c>
      <c r="AZ97">
        <v>50</v>
      </c>
      <c r="BA97">
        <v>10</v>
      </c>
      <c r="BB97">
        <v>0</v>
      </c>
      <c r="BC97">
        <v>0</v>
      </c>
      <c r="BD97">
        <v>5</v>
      </c>
      <c r="BE97">
        <v>50</v>
      </c>
    </row>
    <row r="98" spans="1:133">
      <c r="G98" t="s">
        <v>140</v>
      </c>
      <c r="H98" s="115">
        <v>31.300000000000004</v>
      </c>
      <c r="I98" s="88">
        <v>0.35</v>
      </c>
      <c r="J98" s="88">
        <v>5.0900000000000007</v>
      </c>
      <c r="K98" s="88">
        <v>0</v>
      </c>
      <c r="L98" s="88">
        <v>0</v>
      </c>
      <c r="M98" s="116">
        <v>0</v>
      </c>
      <c r="N98" s="115">
        <v>275.12</v>
      </c>
      <c r="O98" s="88">
        <v>306.01</v>
      </c>
      <c r="P98" s="88">
        <v>0</v>
      </c>
      <c r="Q98" s="88">
        <v>0</v>
      </c>
      <c r="R98" s="88">
        <v>0</v>
      </c>
      <c r="S98" s="116">
        <v>0</v>
      </c>
      <c r="W98">
        <v>0.33</v>
      </c>
      <c r="X98">
        <v>4.6900000000000004</v>
      </c>
      <c r="Y98">
        <v>0</v>
      </c>
      <c r="Z98">
        <v>0</v>
      </c>
      <c r="AA98">
        <v>2.89</v>
      </c>
      <c r="AB98">
        <v>0.2</v>
      </c>
      <c r="AC98">
        <v>25.48</v>
      </c>
      <c r="AD98">
        <v>15.04</v>
      </c>
      <c r="AE98">
        <v>44.87</v>
      </c>
      <c r="AF98">
        <v>0</v>
      </c>
      <c r="AG98">
        <v>0.56999999999999995</v>
      </c>
      <c r="AH98">
        <v>0.35</v>
      </c>
      <c r="AI98">
        <v>0</v>
      </c>
      <c r="AJ98">
        <v>26.91</v>
      </c>
      <c r="AK98">
        <v>0.4</v>
      </c>
      <c r="AL98">
        <v>9.0299999999999994</v>
      </c>
      <c r="AM98">
        <v>0.4</v>
      </c>
      <c r="AN98">
        <v>0.35</v>
      </c>
      <c r="AO98">
        <v>0.44</v>
      </c>
      <c r="AP98">
        <v>0.64</v>
      </c>
      <c r="AQ98">
        <v>55</v>
      </c>
      <c r="AR98">
        <v>50</v>
      </c>
      <c r="AS98">
        <v>0</v>
      </c>
      <c r="AT98">
        <v>53.34</v>
      </c>
      <c r="AU98">
        <v>0</v>
      </c>
      <c r="AV98">
        <v>50</v>
      </c>
      <c r="AW98">
        <v>15</v>
      </c>
      <c r="AX98">
        <v>125</v>
      </c>
      <c r="AY98">
        <v>21.94</v>
      </c>
      <c r="AZ98">
        <v>50</v>
      </c>
      <c r="BA98">
        <v>10</v>
      </c>
      <c r="BB98">
        <v>0</v>
      </c>
      <c r="BC98">
        <v>0</v>
      </c>
      <c r="BD98">
        <v>5</v>
      </c>
      <c r="BE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2.6883424999999987</v>
      </c>
      <c r="I99" s="111">
        <f t="shared" ref="I99:BU99" si="1">SUM(I3:I98)/4000</f>
        <v>0.5640199999999993</v>
      </c>
      <c r="J99" s="111">
        <f t="shared" si="1"/>
        <v>0.11517999999999994</v>
      </c>
      <c r="K99" s="111">
        <f t="shared" si="1"/>
        <v>0</v>
      </c>
      <c r="L99" s="111">
        <f t="shared" si="1"/>
        <v>4.2549999999999991E-2</v>
      </c>
      <c r="M99" s="111">
        <f t="shared" si="1"/>
        <v>0</v>
      </c>
      <c r="N99" s="110">
        <f t="shared" si="1"/>
        <v>7.2242799999999967</v>
      </c>
      <c r="O99" s="111">
        <f t="shared" si="1"/>
        <v>7.2586399999999971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7.0499999999999929E-3</v>
      </c>
      <c r="X99">
        <f t="shared" si="1"/>
        <v>0.10652</v>
      </c>
      <c r="Y99">
        <f t="shared" si="1"/>
        <v>2.4494400000000005</v>
      </c>
      <c r="Z99">
        <f t="shared" si="1"/>
        <v>0.87504000000000048</v>
      </c>
      <c r="AA99">
        <f t="shared" si="1"/>
        <v>6.9359999999999825E-2</v>
      </c>
      <c r="AB99">
        <f t="shared" si="1"/>
        <v>4.6699999999999945E-3</v>
      </c>
      <c r="AC99">
        <f t="shared" si="1"/>
        <v>0.55126999999999993</v>
      </c>
      <c r="AD99">
        <f t="shared" si="1"/>
        <v>0.12032000000000005</v>
      </c>
      <c r="AE99">
        <f t="shared" si="1"/>
        <v>0.35895999999999978</v>
      </c>
      <c r="AF99">
        <f t="shared" si="1"/>
        <v>0.30072000000000015</v>
      </c>
      <c r="AG99">
        <f t="shared" si="1"/>
        <v>1.2269999999999993E-2</v>
      </c>
      <c r="AH99">
        <f t="shared" si="1"/>
        <v>8.720000000000009E-3</v>
      </c>
      <c r="AI99">
        <f t="shared" si="1"/>
        <v>0.40700250000000016</v>
      </c>
      <c r="AJ99">
        <f t="shared" si="1"/>
        <v>0.64584000000000008</v>
      </c>
      <c r="AK99">
        <f t="shared" si="1"/>
        <v>8.6599999999999924E-3</v>
      </c>
      <c r="AL99">
        <f t="shared" si="1"/>
        <v>0.21671999999999955</v>
      </c>
      <c r="AM99">
        <f t="shared" si="1"/>
        <v>8.6599999999999924E-3</v>
      </c>
      <c r="AN99">
        <f t="shared" si="1"/>
        <v>8.720000000000009E-3</v>
      </c>
      <c r="AO99">
        <f t="shared" si="1"/>
        <v>9.1799999999999885E-3</v>
      </c>
      <c r="AP99">
        <f t="shared" si="1"/>
        <v>1.3739999999999994E-2</v>
      </c>
      <c r="AQ99">
        <f t="shared" si="1"/>
        <v>1.32</v>
      </c>
      <c r="AR99">
        <f t="shared" si="1"/>
        <v>0.3</v>
      </c>
      <c r="AS99">
        <f t="shared" si="1"/>
        <v>4.2549999999999991E-2</v>
      </c>
      <c r="AT99">
        <f t="shared" si="1"/>
        <v>0.32004000000000005</v>
      </c>
      <c r="AU99">
        <f t="shared" si="1"/>
        <v>1.2957000000000003</v>
      </c>
      <c r="AV99">
        <f t="shared" si="1"/>
        <v>1.65</v>
      </c>
      <c r="AW99">
        <f t="shared" si="1"/>
        <v>0.36</v>
      </c>
      <c r="AX99">
        <f t="shared" si="1"/>
        <v>3</v>
      </c>
      <c r="AY99">
        <f t="shared" si="1"/>
        <v>0.52656000000000092</v>
      </c>
      <c r="AZ99">
        <f t="shared" si="1"/>
        <v>1.2</v>
      </c>
      <c r="BA99">
        <f t="shared" si="1"/>
        <v>0.24</v>
      </c>
      <c r="BB99">
        <f t="shared" si="1"/>
        <v>0.18</v>
      </c>
      <c r="BC99">
        <f t="shared" si="1"/>
        <v>0.55530000000000002</v>
      </c>
      <c r="BD99">
        <f t="shared" si="1"/>
        <v>0.12</v>
      </c>
      <c r="BE99">
        <f t="shared" si="1"/>
        <v>0.6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8" sqref="A8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8" sqref="D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.14062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12.05</v>
      </c>
      <c r="M3" s="114">
        <v>0</v>
      </c>
      <c r="N3" s="113">
        <v>-74</v>
      </c>
      <c r="O3" s="95">
        <v>0</v>
      </c>
      <c r="P3" s="95">
        <v>-45</v>
      </c>
      <c r="Q3" s="95">
        <v>0</v>
      </c>
      <c r="R3" s="95">
        <v>0</v>
      </c>
      <c r="S3" s="114">
        <v>0</v>
      </c>
      <c r="U3" s="115">
        <v>-119</v>
      </c>
      <c r="V3" s="116">
        <v>12.05</v>
      </c>
      <c r="W3">
        <v>-74</v>
      </c>
      <c r="X3">
        <v>0</v>
      </c>
      <c r="Y3">
        <v>12.05</v>
      </c>
      <c r="Z3">
        <v>0</v>
      </c>
      <c r="AA3">
        <v>-45</v>
      </c>
    </row>
    <row r="4" spans="1:27">
      <c r="B4" t="s">
        <v>263</v>
      </c>
      <c r="D4" t="s">
        <v>512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12.05</v>
      </c>
      <c r="M4" s="116">
        <v>0</v>
      </c>
      <c r="N4" s="115">
        <v>-65</v>
      </c>
      <c r="O4" s="88">
        <v>0</v>
      </c>
      <c r="P4" s="88">
        <v>-45</v>
      </c>
      <c r="Q4" s="88">
        <v>0</v>
      </c>
      <c r="R4" s="88">
        <v>0</v>
      </c>
      <c r="S4" s="116">
        <v>0</v>
      </c>
      <c r="U4" s="115">
        <v>-110</v>
      </c>
      <c r="V4" s="116">
        <v>12.05</v>
      </c>
      <c r="W4">
        <v>-65</v>
      </c>
      <c r="X4">
        <v>0</v>
      </c>
      <c r="Y4">
        <v>12.05</v>
      </c>
      <c r="Z4">
        <v>0</v>
      </c>
      <c r="AA4">
        <v>-45</v>
      </c>
    </row>
    <row r="5" spans="1:27">
      <c r="D5" t="s">
        <v>512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11.95</v>
      </c>
      <c r="M5" s="116">
        <v>0</v>
      </c>
      <c r="N5" s="115">
        <v>-33</v>
      </c>
      <c r="O5" s="88">
        <v>0</v>
      </c>
      <c r="P5" s="88">
        <v>-45</v>
      </c>
      <c r="Q5" s="88">
        <v>0</v>
      </c>
      <c r="R5" s="88">
        <v>0</v>
      </c>
      <c r="S5" s="116">
        <v>0</v>
      </c>
      <c r="U5" s="115">
        <v>-78</v>
      </c>
      <c r="V5" s="116">
        <v>11.95</v>
      </c>
      <c r="W5">
        <v>-33</v>
      </c>
      <c r="X5">
        <v>0</v>
      </c>
      <c r="Y5">
        <v>11.95</v>
      </c>
      <c r="Z5">
        <v>0</v>
      </c>
      <c r="AA5">
        <v>-45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11.95</v>
      </c>
      <c r="M6" s="116">
        <v>0</v>
      </c>
      <c r="N6" s="115">
        <v>-31</v>
      </c>
      <c r="O6" s="88">
        <v>0</v>
      </c>
      <c r="P6" s="88">
        <v>-45</v>
      </c>
      <c r="Q6" s="88">
        <v>0</v>
      </c>
      <c r="R6" s="88">
        <v>0</v>
      </c>
      <c r="S6" s="116">
        <v>0</v>
      </c>
      <c r="U6" s="115">
        <v>-76</v>
      </c>
      <c r="V6" s="116">
        <v>11.95</v>
      </c>
      <c r="W6">
        <v>-31</v>
      </c>
      <c r="X6">
        <v>0</v>
      </c>
      <c r="Y6">
        <v>11.95</v>
      </c>
      <c r="Z6">
        <v>0</v>
      </c>
      <c r="AA6">
        <v>-45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11.95</v>
      </c>
      <c r="M7" s="116">
        <v>0</v>
      </c>
      <c r="N7" s="115">
        <v>-10</v>
      </c>
      <c r="O7" s="88">
        <v>0</v>
      </c>
      <c r="P7" s="88">
        <v>-50</v>
      </c>
      <c r="Q7" s="88">
        <v>0</v>
      </c>
      <c r="R7" s="88">
        <v>0</v>
      </c>
      <c r="S7" s="116">
        <v>0</v>
      </c>
      <c r="U7" s="115">
        <v>-60</v>
      </c>
      <c r="V7" s="116">
        <v>11.95</v>
      </c>
      <c r="W7">
        <v>-10</v>
      </c>
      <c r="X7">
        <v>0</v>
      </c>
      <c r="Y7">
        <v>11.95</v>
      </c>
      <c r="Z7">
        <v>0</v>
      </c>
      <c r="AA7">
        <v>-50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11.95</v>
      </c>
      <c r="M8" s="116">
        <v>0</v>
      </c>
      <c r="N8" s="115">
        <v>-10</v>
      </c>
      <c r="O8" s="88">
        <v>0</v>
      </c>
      <c r="P8" s="88">
        <v>-80</v>
      </c>
      <c r="Q8" s="88">
        <v>0</v>
      </c>
      <c r="R8" s="88">
        <v>0</v>
      </c>
      <c r="S8" s="116">
        <v>0</v>
      </c>
      <c r="U8" s="115">
        <v>-90</v>
      </c>
      <c r="V8" s="116">
        <v>11.95</v>
      </c>
      <c r="W8">
        <v>-10</v>
      </c>
      <c r="X8">
        <v>0</v>
      </c>
      <c r="Y8">
        <v>11.95</v>
      </c>
      <c r="Z8">
        <v>0</v>
      </c>
      <c r="AA8">
        <v>-80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11.95</v>
      </c>
      <c r="M9" s="116">
        <v>0</v>
      </c>
      <c r="N9" s="115">
        <v>-23</v>
      </c>
      <c r="O9" s="88">
        <v>0</v>
      </c>
      <c r="P9" s="88">
        <v>-150</v>
      </c>
      <c r="Q9" s="88">
        <v>-20</v>
      </c>
      <c r="R9" s="88">
        <v>0</v>
      </c>
      <c r="S9" s="116">
        <v>0</v>
      </c>
      <c r="U9" s="115">
        <v>-193</v>
      </c>
      <c r="V9" s="116">
        <v>11.95</v>
      </c>
      <c r="W9">
        <v>-23</v>
      </c>
      <c r="X9">
        <v>0</v>
      </c>
      <c r="Y9">
        <v>11.95</v>
      </c>
      <c r="Z9">
        <v>-20</v>
      </c>
      <c r="AA9">
        <v>-150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11.95</v>
      </c>
      <c r="M10" s="116">
        <v>0</v>
      </c>
      <c r="N10" s="115">
        <v>-21</v>
      </c>
      <c r="O10" s="88">
        <v>0</v>
      </c>
      <c r="P10" s="88">
        <v>-125</v>
      </c>
      <c r="Q10" s="88">
        <v>-22</v>
      </c>
      <c r="R10" s="88">
        <v>0</v>
      </c>
      <c r="S10" s="116">
        <v>0</v>
      </c>
      <c r="U10" s="115">
        <v>-168</v>
      </c>
      <c r="V10" s="116">
        <v>11.95</v>
      </c>
      <c r="W10">
        <v>-21</v>
      </c>
      <c r="X10">
        <v>0</v>
      </c>
      <c r="Y10">
        <v>11.95</v>
      </c>
      <c r="Z10">
        <v>-22</v>
      </c>
      <c r="AA10">
        <v>-125</v>
      </c>
    </row>
    <row r="11" spans="1:27">
      <c r="G11" t="s">
        <v>53</v>
      </c>
      <c r="H11" s="115">
        <v>0</v>
      </c>
      <c r="I11" s="88">
        <v>19.28</v>
      </c>
      <c r="J11" s="88">
        <v>0</v>
      </c>
      <c r="K11" s="88">
        <v>0</v>
      </c>
      <c r="L11" s="88">
        <v>10.6</v>
      </c>
      <c r="M11" s="116">
        <v>0</v>
      </c>
      <c r="N11" s="115">
        <v>0</v>
      </c>
      <c r="O11" s="88">
        <v>0</v>
      </c>
      <c r="P11" s="88">
        <v>-90</v>
      </c>
      <c r="Q11" s="88">
        <v>-24</v>
      </c>
      <c r="R11" s="88">
        <v>0</v>
      </c>
      <c r="S11" s="116">
        <v>0</v>
      </c>
      <c r="U11" s="115">
        <v>-114</v>
      </c>
      <c r="V11" s="116">
        <v>29.88</v>
      </c>
      <c r="W11">
        <v>0</v>
      </c>
      <c r="X11">
        <v>19.28</v>
      </c>
      <c r="Y11">
        <v>10.6</v>
      </c>
      <c r="Z11">
        <v>-24</v>
      </c>
      <c r="AA11">
        <v>-90</v>
      </c>
    </row>
    <row r="12" spans="1:27">
      <c r="G12" t="s">
        <v>54</v>
      </c>
      <c r="H12" s="115">
        <v>0</v>
      </c>
      <c r="I12" s="88">
        <v>19.28</v>
      </c>
      <c r="J12" s="88">
        <v>0</v>
      </c>
      <c r="K12" s="88">
        <v>0</v>
      </c>
      <c r="L12" s="88">
        <v>10.6</v>
      </c>
      <c r="M12" s="116">
        <v>0</v>
      </c>
      <c r="N12" s="115">
        <v>0</v>
      </c>
      <c r="O12" s="88">
        <v>0</v>
      </c>
      <c r="P12" s="88">
        <v>-90</v>
      </c>
      <c r="Q12" s="88">
        <v>-25</v>
      </c>
      <c r="R12" s="88">
        <v>0</v>
      </c>
      <c r="S12" s="116">
        <v>0</v>
      </c>
      <c r="U12" s="115">
        <v>-115</v>
      </c>
      <c r="V12" s="116">
        <v>29.88</v>
      </c>
      <c r="W12">
        <v>0</v>
      </c>
      <c r="X12">
        <v>19.28</v>
      </c>
      <c r="Y12">
        <v>10.6</v>
      </c>
      <c r="Z12">
        <v>-25</v>
      </c>
      <c r="AA12">
        <v>-90</v>
      </c>
    </row>
    <row r="13" spans="1:27">
      <c r="G13" t="s">
        <v>55</v>
      </c>
      <c r="H13" s="115">
        <v>14.46</v>
      </c>
      <c r="I13" s="88">
        <v>19.28</v>
      </c>
      <c r="J13" s="88">
        <v>0</v>
      </c>
      <c r="K13" s="88">
        <v>0</v>
      </c>
      <c r="L13" s="88">
        <v>10.6</v>
      </c>
      <c r="M13" s="116">
        <v>0</v>
      </c>
      <c r="N13" s="115">
        <v>0</v>
      </c>
      <c r="O13" s="88">
        <v>0</v>
      </c>
      <c r="P13" s="88">
        <v>-77</v>
      </c>
      <c r="Q13" s="88">
        <v>-25</v>
      </c>
      <c r="R13" s="88">
        <v>0</v>
      </c>
      <c r="S13" s="116">
        <v>0</v>
      </c>
      <c r="U13" s="115">
        <v>-102</v>
      </c>
      <c r="V13" s="116">
        <v>44.34</v>
      </c>
      <c r="W13">
        <v>14.46</v>
      </c>
      <c r="X13">
        <v>19.28</v>
      </c>
      <c r="Y13">
        <v>10.6</v>
      </c>
      <c r="Z13">
        <v>-25</v>
      </c>
      <c r="AA13">
        <v>-77</v>
      </c>
    </row>
    <row r="14" spans="1:27">
      <c r="G14" t="s">
        <v>56</v>
      </c>
      <c r="H14" s="115">
        <v>13.49</v>
      </c>
      <c r="I14" s="88">
        <v>19.29</v>
      </c>
      <c r="J14" s="88">
        <v>0</v>
      </c>
      <c r="K14" s="88">
        <v>0</v>
      </c>
      <c r="L14" s="88">
        <v>10.6</v>
      </c>
      <c r="M14" s="116">
        <v>0</v>
      </c>
      <c r="N14" s="115">
        <v>0</v>
      </c>
      <c r="O14" s="88">
        <v>0</v>
      </c>
      <c r="P14" s="88">
        <v>-77</v>
      </c>
      <c r="Q14" s="88">
        <v>-25</v>
      </c>
      <c r="R14" s="88">
        <v>0</v>
      </c>
      <c r="S14" s="116">
        <v>0</v>
      </c>
      <c r="U14" s="115">
        <v>-102</v>
      </c>
      <c r="V14" s="116">
        <v>43.38</v>
      </c>
      <c r="W14">
        <v>13.49</v>
      </c>
      <c r="X14">
        <v>19.29</v>
      </c>
      <c r="Y14">
        <v>10.6</v>
      </c>
      <c r="Z14">
        <v>-25</v>
      </c>
      <c r="AA14">
        <v>-77</v>
      </c>
    </row>
    <row r="15" spans="1:27">
      <c r="G15" t="s">
        <v>57</v>
      </c>
      <c r="H15" s="115">
        <v>17.350000000000001</v>
      </c>
      <c r="I15" s="88">
        <v>0</v>
      </c>
      <c r="J15" s="88">
        <v>0</v>
      </c>
      <c r="K15" s="88">
        <v>0</v>
      </c>
      <c r="L15" s="88">
        <v>10.6</v>
      </c>
      <c r="M15" s="116">
        <v>0</v>
      </c>
      <c r="N15" s="115">
        <v>0</v>
      </c>
      <c r="O15" s="88">
        <v>0</v>
      </c>
      <c r="P15" s="88">
        <v>-70</v>
      </c>
      <c r="Q15" s="88">
        <v>-25</v>
      </c>
      <c r="R15" s="88">
        <v>0</v>
      </c>
      <c r="S15" s="116">
        <v>0</v>
      </c>
      <c r="U15" s="115">
        <v>-95</v>
      </c>
      <c r="V15" s="116">
        <v>27.95</v>
      </c>
      <c r="W15">
        <v>17.350000000000001</v>
      </c>
      <c r="X15">
        <v>0</v>
      </c>
      <c r="Y15">
        <v>10.6</v>
      </c>
      <c r="Z15">
        <v>-25</v>
      </c>
      <c r="AA15">
        <v>-70</v>
      </c>
    </row>
    <row r="16" spans="1:27">
      <c r="G16" t="s">
        <v>58</v>
      </c>
      <c r="H16" s="115">
        <v>12.53</v>
      </c>
      <c r="I16" s="88">
        <v>0</v>
      </c>
      <c r="J16" s="88">
        <v>0</v>
      </c>
      <c r="K16" s="88">
        <v>0</v>
      </c>
      <c r="L16" s="88">
        <v>10.6</v>
      </c>
      <c r="M16" s="116">
        <v>0</v>
      </c>
      <c r="N16" s="115">
        <v>0</v>
      </c>
      <c r="O16" s="88">
        <v>0</v>
      </c>
      <c r="P16" s="88">
        <v>-70</v>
      </c>
      <c r="Q16" s="88">
        <v>-25</v>
      </c>
      <c r="R16" s="88">
        <v>0</v>
      </c>
      <c r="S16" s="116">
        <v>0</v>
      </c>
      <c r="U16" s="115">
        <v>-95</v>
      </c>
      <c r="V16" s="116">
        <v>23.13</v>
      </c>
      <c r="W16">
        <v>12.53</v>
      </c>
      <c r="X16">
        <v>0</v>
      </c>
      <c r="Y16">
        <v>10.6</v>
      </c>
      <c r="Z16">
        <v>-25</v>
      </c>
      <c r="AA16">
        <v>-70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10.6</v>
      </c>
      <c r="M17" s="116">
        <v>0</v>
      </c>
      <c r="N17" s="115">
        <v>-9</v>
      </c>
      <c r="O17" s="88">
        <v>0</v>
      </c>
      <c r="P17" s="88">
        <v>-60</v>
      </c>
      <c r="Q17" s="88">
        <v>-25</v>
      </c>
      <c r="R17" s="88">
        <v>0</v>
      </c>
      <c r="S17" s="116">
        <v>0</v>
      </c>
      <c r="U17" s="115">
        <v>-94</v>
      </c>
      <c r="V17" s="116">
        <v>10.6</v>
      </c>
      <c r="W17">
        <v>-9</v>
      </c>
      <c r="X17">
        <v>0</v>
      </c>
      <c r="Y17">
        <v>10.6</v>
      </c>
      <c r="Z17">
        <v>-25</v>
      </c>
      <c r="AA17">
        <v>-60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10.6</v>
      </c>
      <c r="M18" s="116">
        <v>0</v>
      </c>
      <c r="N18" s="115">
        <v>-7</v>
      </c>
      <c r="O18" s="88">
        <v>0</v>
      </c>
      <c r="P18" s="88">
        <v>-45</v>
      </c>
      <c r="Q18" s="88">
        <v>-25</v>
      </c>
      <c r="R18" s="88">
        <v>0</v>
      </c>
      <c r="S18" s="116">
        <v>0</v>
      </c>
      <c r="U18" s="115">
        <v>-77</v>
      </c>
      <c r="V18" s="116">
        <v>10.6</v>
      </c>
      <c r="W18">
        <v>-7</v>
      </c>
      <c r="X18">
        <v>0</v>
      </c>
      <c r="Y18">
        <v>10.6</v>
      </c>
      <c r="Z18">
        <v>-25</v>
      </c>
      <c r="AA18">
        <v>-45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10.6</v>
      </c>
      <c r="M19" s="116">
        <v>0</v>
      </c>
      <c r="N19" s="115">
        <v>-11</v>
      </c>
      <c r="O19" s="88">
        <v>0</v>
      </c>
      <c r="P19" s="88">
        <v>-40</v>
      </c>
      <c r="Q19" s="88">
        <v>-25</v>
      </c>
      <c r="R19" s="88">
        <v>0</v>
      </c>
      <c r="S19" s="116">
        <v>0</v>
      </c>
      <c r="U19" s="115">
        <v>-76</v>
      </c>
      <c r="V19" s="116">
        <v>10.6</v>
      </c>
      <c r="W19">
        <v>-11</v>
      </c>
      <c r="X19">
        <v>0</v>
      </c>
      <c r="Y19">
        <v>10.6</v>
      </c>
      <c r="Z19">
        <v>-25</v>
      </c>
      <c r="AA19">
        <v>-40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11.08</v>
      </c>
      <c r="M20" s="116">
        <v>0</v>
      </c>
      <c r="N20" s="115">
        <v>-9</v>
      </c>
      <c r="O20" s="88">
        <v>0</v>
      </c>
      <c r="P20" s="88">
        <v>-90</v>
      </c>
      <c r="Q20" s="88">
        <v>-25</v>
      </c>
      <c r="R20" s="88">
        <v>0</v>
      </c>
      <c r="S20" s="116">
        <v>0</v>
      </c>
      <c r="U20" s="115">
        <v>-124</v>
      </c>
      <c r="V20" s="116">
        <v>11.08</v>
      </c>
      <c r="W20">
        <v>-9</v>
      </c>
      <c r="X20">
        <v>0</v>
      </c>
      <c r="Y20">
        <v>11.08</v>
      </c>
      <c r="Z20">
        <v>-25</v>
      </c>
      <c r="AA20">
        <v>-90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11.37</v>
      </c>
      <c r="M21" s="116">
        <v>0</v>
      </c>
      <c r="N21" s="115">
        <v>-25</v>
      </c>
      <c r="O21" s="88">
        <v>0</v>
      </c>
      <c r="P21" s="88">
        <v>-100</v>
      </c>
      <c r="Q21" s="88">
        <v>-25</v>
      </c>
      <c r="R21" s="88">
        <v>0</v>
      </c>
      <c r="S21" s="116">
        <v>0</v>
      </c>
      <c r="U21" s="115">
        <v>-150</v>
      </c>
      <c r="V21" s="116">
        <v>11.37</v>
      </c>
      <c r="W21">
        <v>-25</v>
      </c>
      <c r="X21">
        <v>0</v>
      </c>
      <c r="Y21">
        <v>11.37</v>
      </c>
      <c r="Z21">
        <v>-25</v>
      </c>
      <c r="AA21">
        <v>-100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11.76</v>
      </c>
      <c r="M22" s="116">
        <v>0</v>
      </c>
      <c r="N22" s="115">
        <v>-24</v>
      </c>
      <c r="O22" s="88">
        <v>0</v>
      </c>
      <c r="P22" s="88">
        <v>-120</v>
      </c>
      <c r="Q22" s="88">
        <v>-25</v>
      </c>
      <c r="R22" s="88">
        <v>0</v>
      </c>
      <c r="S22" s="116">
        <v>0</v>
      </c>
      <c r="U22" s="115">
        <v>-169</v>
      </c>
      <c r="V22" s="116">
        <v>11.76</v>
      </c>
      <c r="W22">
        <v>-24</v>
      </c>
      <c r="X22">
        <v>0</v>
      </c>
      <c r="Y22">
        <v>11.76</v>
      </c>
      <c r="Z22">
        <v>-25</v>
      </c>
      <c r="AA22">
        <v>-120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12.05</v>
      </c>
      <c r="M23" s="116">
        <v>0</v>
      </c>
      <c r="N23" s="115">
        <v>0</v>
      </c>
      <c r="O23" s="88">
        <v>0</v>
      </c>
      <c r="P23" s="88">
        <v>-200</v>
      </c>
      <c r="Q23" s="88">
        <v>-25</v>
      </c>
      <c r="R23" s="88">
        <v>0</v>
      </c>
      <c r="S23" s="116">
        <v>0</v>
      </c>
      <c r="U23" s="115">
        <v>-225</v>
      </c>
      <c r="V23" s="116">
        <v>12.05</v>
      </c>
      <c r="W23">
        <v>0</v>
      </c>
      <c r="X23">
        <v>0</v>
      </c>
      <c r="Y23">
        <v>12.05</v>
      </c>
      <c r="Z23">
        <v>-25</v>
      </c>
      <c r="AA23">
        <v>-200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12.34</v>
      </c>
      <c r="M24" s="116">
        <v>0</v>
      </c>
      <c r="N24" s="115">
        <v>-30</v>
      </c>
      <c r="O24" s="88">
        <v>0</v>
      </c>
      <c r="P24" s="88">
        <v>-50</v>
      </c>
      <c r="Q24" s="88">
        <v>-25</v>
      </c>
      <c r="R24" s="88">
        <v>0</v>
      </c>
      <c r="S24" s="116">
        <v>0</v>
      </c>
      <c r="U24" s="115">
        <v>-105</v>
      </c>
      <c r="V24" s="116">
        <v>12.34</v>
      </c>
      <c r="W24">
        <v>-30</v>
      </c>
      <c r="X24">
        <v>0</v>
      </c>
      <c r="Y24">
        <v>12.34</v>
      </c>
      <c r="Z24">
        <v>-25</v>
      </c>
      <c r="AA24">
        <v>-50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12.53</v>
      </c>
      <c r="M25" s="116">
        <v>0</v>
      </c>
      <c r="N25" s="115">
        <v>-42</v>
      </c>
      <c r="O25" s="88">
        <v>0</v>
      </c>
      <c r="P25" s="88">
        <v>-200</v>
      </c>
      <c r="Q25" s="88">
        <v>-25</v>
      </c>
      <c r="R25" s="88">
        <v>0</v>
      </c>
      <c r="S25" s="116">
        <v>0</v>
      </c>
      <c r="U25" s="115">
        <v>-267</v>
      </c>
      <c r="V25" s="116">
        <v>12.53</v>
      </c>
      <c r="W25">
        <v>-42</v>
      </c>
      <c r="X25">
        <v>0</v>
      </c>
      <c r="Y25">
        <v>12.53</v>
      </c>
      <c r="Z25">
        <v>-25</v>
      </c>
      <c r="AA25">
        <v>-200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13.01</v>
      </c>
      <c r="M26" s="116">
        <v>0</v>
      </c>
      <c r="N26" s="115">
        <v>-41</v>
      </c>
      <c r="O26" s="88">
        <v>0</v>
      </c>
      <c r="P26" s="88">
        <v>-110</v>
      </c>
      <c r="Q26" s="88">
        <v>-25</v>
      </c>
      <c r="R26" s="88">
        <v>0</v>
      </c>
      <c r="S26" s="116">
        <v>0</v>
      </c>
      <c r="U26" s="115">
        <v>-176</v>
      </c>
      <c r="V26" s="116">
        <v>13.01</v>
      </c>
      <c r="W26">
        <v>-41</v>
      </c>
      <c r="X26">
        <v>0</v>
      </c>
      <c r="Y26">
        <v>13.01</v>
      </c>
      <c r="Z26">
        <v>-25</v>
      </c>
      <c r="AA26">
        <v>-110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13.78</v>
      </c>
      <c r="M27" s="116">
        <v>0</v>
      </c>
      <c r="N27" s="115">
        <v>-36</v>
      </c>
      <c r="O27" s="88">
        <v>0</v>
      </c>
      <c r="P27" s="88">
        <v>-182</v>
      </c>
      <c r="Q27" s="88">
        <v>-25</v>
      </c>
      <c r="R27" s="88">
        <v>0</v>
      </c>
      <c r="S27" s="116">
        <v>0</v>
      </c>
      <c r="U27" s="115">
        <v>-243</v>
      </c>
      <c r="V27" s="116">
        <v>13.78</v>
      </c>
      <c r="W27">
        <v>-36</v>
      </c>
      <c r="X27">
        <v>0</v>
      </c>
      <c r="Y27">
        <v>13.78</v>
      </c>
      <c r="Z27">
        <v>-25</v>
      </c>
      <c r="AA27">
        <v>-182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14.27</v>
      </c>
      <c r="M28" s="116">
        <v>0</v>
      </c>
      <c r="N28" s="115">
        <v>-42</v>
      </c>
      <c r="O28" s="88">
        <v>0</v>
      </c>
      <c r="P28" s="88">
        <v>-90</v>
      </c>
      <c r="Q28" s="88">
        <v>-20</v>
      </c>
      <c r="R28" s="88">
        <v>0</v>
      </c>
      <c r="S28" s="116">
        <v>0</v>
      </c>
      <c r="U28" s="115">
        <v>-152</v>
      </c>
      <c r="V28" s="116">
        <v>14.27</v>
      </c>
      <c r="W28">
        <v>-42</v>
      </c>
      <c r="X28">
        <v>0</v>
      </c>
      <c r="Y28">
        <v>14.27</v>
      </c>
      <c r="Z28">
        <v>-20</v>
      </c>
      <c r="AA28">
        <v>-90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14.75</v>
      </c>
      <c r="M29" s="116">
        <v>0</v>
      </c>
      <c r="N29" s="115">
        <v>-41</v>
      </c>
      <c r="O29" s="88">
        <v>0</v>
      </c>
      <c r="P29" s="88">
        <v>-90</v>
      </c>
      <c r="Q29" s="88">
        <v>-20</v>
      </c>
      <c r="R29" s="88">
        <v>0</v>
      </c>
      <c r="S29" s="116">
        <v>0</v>
      </c>
      <c r="U29" s="115">
        <v>-151</v>
      </c>
      <c r="V29" s="116">
        <v>14.75</v>
      </c>
      <c r="W29">
        <v>-41</v>
      </c>
      <c r="X29">
        <v>0</v>
      </c>
      <c r="Y29">
        <v>14.75</v>
      </c>
      <c r="Z29">
        <v>-20</v>
      </c>
      <c r="AA29">
        <v>-90</v>
      </c>
    </row>
    <row r="30" spans="7:27">
      <c r="G30" t="s">
        <v>72</v>
      </c>
      <c r="H30" s="115">
        <v>0</v>
      </c>
      <c r="I30" s="88">
        <v>4.82</v>
      </c>
      <c r="J30" s="88">
        <v>0</v>
      </c>
      <c r="K30" s="88">
        <v>0</v>
      </c>
      <c r="L30" s="88">
        <v>16.39</v>
      </c>
      <c r="M30" s="116">
        <v>0</v>
      </c>
      <c r="N30" s="115">
        <v>-23</v>
      </c>
      <c r="O30" s="88">
        <v>0</v>
      </c>
      <c r="P30" s="88">
        <v>-70</v>
      </c>
      <c r="Q30" s="88">
        <v>-20</v>
      </c>
      <c r="R30" s="88">
        <v>0</v>
      </c>
      <c r="S30" s="116">
        <v>0</v>
      </c>
      <c r="U30" s="115">
        <v>-113</v>
      </c>
      <c r="V30" s="116">
        <v>21.21</v>
      </c>
      <c r="W30">
        <v>-23</v>
      </c>
      <c r="X30">
        <v>4.82</v>
      </c>
      <c r="Y30">
        <v>16.39</v>
      </c>
      <c r="Z30">
        <v>-20</v>
      </c>
      <c r="AA30">
        <v>-70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16.87</v>
      </c>
      <c r="M31" s="116">
        <v>0</v>
      </c>
      <c r="N31" s="115">
        <v>-32</v>
      </c>
      <c r="O31" s="88">
        <v>0</v>
      </c>
      <c r="P31" s="88">
        <v>-150</v>
      </c>
      <c r="Q31" s="88">
        <v>-15</v>
      </c>
      <c r="R31" s="88">
        <v>0</v>
      </c>
      <c r="S31" s="116">
        <v>0</v>
      </c>
      <c r="U31" s="115">
        <v>-197</v>
      </c>
      <c r="V31" s="116">
        <v>16.87</v>
      </c>
      <c r="W31">
        <v>-32</v>
      </c>
      <c r="X31">
        <v>0</v>
      </c>
      <c r="Y31">
        <v>16.87</v>
      </c>
      <c r="Z31">
        <v>-15</v>
      </c>
      <c r="AA31">
        <v>-150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17.739999999999998</v>
      </c>
      <c r="M32" s="116">
        <v>0</v>
      </c>
      <c r="N32" s="115">
        <v>-11</v>
      </c>
      <c r="O32" s="88">
        <v>0</v>
      </c>
      <c r="P32" s="88">
        <v>-90</v>
      </c>
      <c r="Q32" s="88">
        <v>-15</v>
      </c>
      <c r="R32" s="88">
        <v>0</v>
      </c>
      <c r="S32" s="116">
        <v>0</v>
      </c>
      <c r="U32" s="115">
        <v>-116</v>
      </c>
      <c r="V32" s="116">
        <v>17.739999999999998</v>
      </c>
      <c r="W32">
        <v>-11</v>
      </c>
      <c r="X32">
        <v>0</v>
      </c>
      <c r="Y32">
        <v>17.739999999999998</v>
      </c>
      <c r="Z32">
        <v>-15</v>
      </c>
      <c r="AA32">
        <v>-90</v>
      </c>
    </row>
    <row r="33" spans="7:27">
      <c r="G33" t="s">
        <v>75</v>
      </c>
      <c r="H33" s="115">
        <v>3.86</v>
      </c>
      <c r="I33" s="88">
        <v>0</v>
      </c>
      <c r="J33" s="88">
        <v>0</v>
      </c>
      <c r="K33" s="88">
        <v>0</v>
      </c>
      <c r="L33" s="88">
        <v>17.73</v>
      </c>
      <c r="M33" s="116">
        <v>0</v>
      </c>
      <c r="N33" s="115">
        <v>0</v>
      </c>
      <c r="O33" s="88">
        <v>0</v>
      </c>
      <c r="P33" s="88">
        <v>-100</v>
      </c>
      <c r="Q33" s="88">
        <v>-15</v>
      </c>
      <c r="R33" s="88">
        <v>0</v>
      </c>
      <c r="S33" s="116">
        <v>0</v>
      </c>
      <c r="U33" s="115">
        <v>-115</v>
      </c>
      <c r="V33" s="116">
        <v>21.59</v>
      </c>
      <c r="W33">
        <v>3.86</v>
      </c>
      <c r="X33">
        <v>0</v>
      </c>
      <c r="Y33">
        <v>17.73</v>
      </c>
      <c r="Z33">
        <v>-15</v>
      </c>
      <c r="AA33">
        <v>-100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17.64</v>
      </c>
      <c r="M34" s="116">
        <v>0</v>
      </c>
      <c r="N34" s="115">
        <v>-16</v>
      </c>
      <c r="O34" s="88">
        <v>0</v>
      </c>
      <c r="P34" s="88">
        <v>-45</v>
      </c>
      <c r="Q34" s="88">
        <v>-15</v>
      </c>
      <c r="R34" s="88">
        <v>0</v>
      </c>
      <c r="S34" s="116">
        <v>0</v>
      </c>
      <c r="U34" s="115">
        <v>-76</v>
      </c>
      <c r="V34" s="116">
        <v>17.64</v>
      </c>
      <c r="W34">
        <v>-16</v>
      </c>
      <c r="X34">
        <v>0</v>
      </c>
      <c r="Y34">
        <v>17.64</v>
      </c>
      <c r="Z34">
        <v>-15</v>
      </c>
      <c r="AA34">
        <v>-45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17.64</v>
      </c>
      <c r="M35" s="116">
        <v>0</v>
      </c>
      <c r="N35" s="115">
        <v>-10</v>
      </c>
      <c r="O35" s="88">
        <v>0</v>
      </c>
      <c r="P35" s="88">
        <v>0</v>
      </c>
      <c r="Q35" s="88">
        <v>-15</v>
      </c>
      <c r="R35" s="88">
        <v>0</v>
      </c>
      <c r="S35" s="116">
        <v>0</v>
      </c>
      <c r="U35" s="115">
        <v>-25</v>
      </c>
      <c r="V35" s="116">
        <v>17.64</v>
      </c>
      <c r="W35">
        <v>-10</v>
      </c>
      <c r="X35">
        <v>0</v>
      </c>
      <c r="Y35">
        <v>17.64</v>
      </c>
      <c r="Z35">
        <v>-15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16.68</v>
      </c>
      <c r="M36" s="116">
        <v>0</v>
      </c>
      <c r="N36" s="115">
        <v>-12</v>
      </c>
      <c r="O36" s="88">
        <v>0</v>
      </c>
      <c r="P36" s="88">
        <v>0</v>
      </c>
      <c r="Q36" s="88">
        <v>-15</v>
      </c>
      <c r="R36" s="88">
        <v>0</v>
      </c>
      <c r="S36" s="116">
        <v>0</v>
      </c>
      <c r="U36" s="115">
        <v>-27</v>
      </c>
      <c r="V36" s="116">
        <v>16.68</v>
      </c>
      <c r="W36">
        <v>-12</v>
      </c>
      <c r="X36">
        <v>0</v>
      </c>
      <c r="Y36">
        <v>16.68</v>
      </c>
      <c r="Z36">
        <v>-15</v>
      </c>
      <c r="AA36">
        <v>0</v>
      </c>
    </row>
    <row r="37" spans="7:27">
      <c r="G37" t="s">
        <v>79</v>
      </c>
      <c r="H37" s="115">
        <v>0</v>
      </c>
      <c r="I37" s="88">
        <v>14.46</v>
      </c>
      <c r="J37" s="88">
        <v>0</v>
      </c>
      <c r="K37" s="88">
        <v>0</v>
      </c>
      <c r="L37" s="88">
        <v>16.38</v>
      </c>
      <c r="M37" s="116">
        <v>0</v>
      </c>
      <c r="N37" s="115">
        <v>0</v>
      </c>
      <c r="O37" s="88">
        <v>0</v>
      </c>
      <c r="P37" s="88">
        <v>-10</v>
      </c>
      <c r="Q37" s="88">
        <v>-10</v>
      </c>
      <c r="R37" s="88">
        <v>0</v>
      </c>
      <c r="S37" s="116">
        <v>0</v>
      </c>
      <c r="U37" s="115">
        <v>-20</v>
      </c>
      <c r="V37" s="116">
        <v>30.84</v>
      </c>
      <c r="W37">
        <v>0</v>
      </c>
      <c r="X37">
        <v>14.46</v>
      </c>
      <c r="Y37">
        <v>16.38</v>
      </c>
      <c r="Z37">
        <v>-10</v>
      </c>
      <c r="AA37">
        <v>-10</v>
      </c>
    </row>
    <row r="38" spans="7:27">
      <c r="G38" t="s">
        <v>80</v>
      </c>
      <c r="H38" s="115">
        <v>0</v>
      </c>
      <c r="I38" s="88">
        <v>14.46</v>
      </c>
      <c r="J38" s="88">
        <v>0</v>
      </c>
      <c r="K38" s="88">
        <v>0</v>
      </c>
      <c r="L38" s="88">
        <v>16.100000000000001</v>
      </c>
      <c r="M38" s="116">
        <v>0</v>
      </c>
      <c r="N38" s="115">
        <v>0</v>
      </c>
      <c r="O38" s="88">
        <v>0</v>
      </c>
      <c r="P38" s="88">
        <v>-25</v>
      </c>
      <c r="Q38" s="88">
        <v>-10</v>
      </c>
      <c r="R38" s="88">
        <v>0</v>
      </c>
      <c r="S38" s="116">
        <v>0</v>
      </c>
      <c r="U38" s="115">
        <v>-35</v>
      </c>
      <c r="V38" s="116">
        <v>30.56</v>
      </c>
      <c r="W38">
        <v>0</v>
      </c>
      <c r="X38">
        <v>14.46</v>
      </c>
      <c r="Y38">
        <v>16.100000000000001</v>
      </c>
      <c r="Z38">
        <v>-10</v>
      </c>
      <c r="AA38">
        <v>-25</v>
      </c>
    </row>
    <row r="39" spans="7:27">
      <c r="G39" t="s">
        <v>81</v>
      </c>
      <c r="H39" s="115">
        <v>0</v>
      </c>
      <c r="I39" s="88">
        <v>14.46</v>
      </c>
      <c r="J39" s="88">
        <v>0</v>
      </c>
      <c r="K39" s="88">
        <v>0</v>
      </c>
      <c r="L39" s="88">
        <v>15.13</v>
      </c>
      <c r="M39" s="116">
        <v>0</v>
      </c>
      <c r="N39" s="115">
        <v>-11</v>
      </c>
      <c r="O39" s="88">
        <v>0</v>
      </c>
      <c r="P39" s="88">
        <v>-35</v>
      </c>
      <c r="Q39" s="88">
        <v>-10</v>
      </c>
      <c r="R39" s="88">
        <v>0</v>
      </c>
      <c r="S39" s="116">
        <v>0</v>
      </c>
      <c r="U39" s="115">
        <v>-56</v>
      </c>
      <c r="V39" s="116">
        <v>29.59</v>
      </c>
      <c r="W39">
        <v>-11</v>
      </c>
      <c r="X39">
        <v>14.46</v>
      </c>
      <c r="Y39">
        <v>15.13</v>
      </c>
      <c r="Z39">
        <v>-10</v>
      </c>
      <c r="AA39">
        <v>-35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14.36</v>
      </c>
      <c r="M40" s="116">
        <v>0</v>
      </c>
      <c r="N40" s="115">
        <v>-9</v>
      </c>
      <c r="O40" s="88">
        <v>0</v>
      </c>
      <c r="P40" s="88">
        <v>-20</v>
      </c>
      <c r="Q40" s="88">
        <v>0</v>
      </c>
      <c r="R40" s="88">
        <v>0</v>
      </c>
      <c r="S40" s="116">
        <v>0</v>
      </c>
      <c r="U40" s="115">
        <v>-29</v>
      </c>
      <c r="V40" s="116">
        <v>14.36</v>
      </c>
      <c r="W40">
        <v>-9</v>
      </c>
      <c r="X40">
        <v>0</v>
      </c>
      <c r="Y40">
        <v>14.36</v>
      </c>
      <c r="Z40">
        <v>0</v>
      </c>
      <c r="AA40">
        <v>-20</v>
      </c>
    </row>
    <row r="41" spans="7:27">
      <c r="G41" t="s">
        <v>83</v>
      </c>
      <c r="H41" s="115">
        <v>5.78</v>
      </c>
      <c r="I41" s="88">
        <v>0</v>
      </c>
      <c r="J41" s="88">
        <v>0</v>
      </c>
      <c r="K41" s="88">
        <v>0</v>
      </c>
      <c r="L41" s="88">
        <v>14.08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19.86</v>
      </c>
      <c r="W41">
        <v>5.78</v>
      </c>
      <c r="X41">
        <v>0</v>
      </c>
      <c r="Y41">
        <v>14.08</v>
      </c>
      <c r="Z41">
        <v>0</v>
      </c>
      <c r="AA41">
        <v>0</v>
      </c>
    </row>
    <row r="42" spans="7:27">
      <c r="G42" t="s">
        <v>84</v>
      </c>
      <c r="H42" s="115">
        <v>1.93</v>
      </c>
      <c r="I42" s="88">
        <v>0</v>
      </c>
      <c r="J42" s="88">
        <v>0</v>
      </c>
      <c r="K42" s="88">
        <v>0</v>
      </c>
      <c r="L42" s="88">
        <v>14.17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16.100000000000001</v>
      </c>
      <c r="W42">
        <v>1.93</v>
      </c>
      <c r="X42">
        <v>0</v>
      </c>
      <c r="Y42">
        <v>14.17</v>
      </c>
      <c r="Z42">
        <v>0</v>
      </c>
      <c r="AA42">
        <v>0</v>
      </c>
    </row>
    <row r="43" spans="7:27">
      <c r="G43" t="s">
        <v>85</v>
      </c>
      <c r="H43" s="115">
        <v>29.88</v>
      </c>
      <c r="I43" s="88">
        <v>48.19</v>
      </c>
      <c r="J43" s="88">
        <v>0</v>
      </c>
      <c r="K43" s="88">
        <v>0</v>
      </c>
      <c r="L43" s="88">
        <v>13.21</v>
      </c>
      <c r="M43" s="116">
        <v>0</v>
      </c>
      <c r="N43" s="115">
        <v>0</v>
      </c>
      <c r="O43" s="88">
        <v>0</v>
      </c>
      <c r="P43" s="88">
        <v>-40</v>
      </c>
      <c r="Q43" s="88">
        <v>0</v>
      </c>
      <c r="R43" s="88">
        <v>0</v>
      </c>
      <c r="S43" s="116">
        <v>0</v>
      </c>
      <c r="U43" s="115">
        <v>-40</v>
      </c>
      <c r="V43" s="116">
        <v>91.28</v>
      </c>
      <c r="W43">
        <v>29.88</v>
      </c>
      <c r="X43">
        <v>48.19</v>
      </c>
      <c r="Y43">
        <v>13.21</v>
      </c>
      <c r="Z43">
        <v>0</v>
      </c>
      <c r="AA43">
        <v>-40</v>
      </c>
    </row>
    <row r="44" spans="7:27">
      <c r="G44" t="s">
        <v>86</v>
      </c>
      <c r="H44" s="115">
        <v>26.99</v>
      </c>
      <c r="I44" s="88">
        <v>38.56</v>
      </c>
      <c r="J44" s="88">
        <v>0</v>
      </c>
      <c r="K44" s="88">
        <v>0</v>
      </c>
      <c r="L44" s="88">
        <v>12.24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77.790000000000006</v>
      </c>
      <c r="W44">
        <v>26.99</v>
      </c>
      <c r="X44">
        <v>38.56</v>
      </c>
      <c r="Y44">
        <v>12.24</v>
      </c>
      <c r="Z44">
        <v>0</v>
      </c>
      <c r="AA44">
        <v>0</v>
      </c>
    </row>
    <row r="45" spans="7:27">
      <c r="G45" t="s">
        <v>87</v>
      </c>
      <c r="H45" s="115">
        <v>77.12</v>
      </c>
      <c r="I45" s="88">
        <v>57.83</v>
      </c>
      <c r="J45" s="88">
        <v>0</v>
      </c>
      <c r="K45" s="88">
        <v>0</v>
      </c>
      <c r="L45" s="88">
        <v>11.95</v>
      </c>
      <c r="M45" s="116">
        <v>0</v>
      </c>
      <c r="N45" s="115">
        <v>0</v>
      </c>
      <c r="O45" s="88">
        <v>0</v>
      </c>
      <c r="P45" s="88">
        <v>-50</v>
      </c>
      <c r="Q45" s="88">
        <v>0</v>
      </c>
      <c r="R45" s="88">
        <v>0</v>
      </c>
      <c r="S45" s="116">
        <v>0</v>
      </c>
      <c r="U45" s="115">
        <v>-50</v>
      </c>
      <c r="V45" s="116">
        <v>146.9</v>
      </c>
      <c r="W45">
        <v>77.12</v>
      </c>
      <c r="X45">
        <v>57.83</v>
      </c>
      <c r="Y45">
        <v>11.95</v>
      </c>
      <c r="Z45">
        <v>0</v>
      </c>
      <c r="AA45">
        <v>-50</v>
      </c>
    </row>
    <row r="46" spans="7:27">
      <c r="G46" t="s">
        <v>88</v>
      </c>
      <c r="H46" s="115">
        <v>73.25</v>
      </c>
      <c r="I46" s="88">
        <v>48.2</v>
      </c>
      <c r="J46" s="88">
        <v>0</v>
      </c>
      <c r="K46" s="88">
        <v>0</v>
      </c>
      <c r="L46" s="88">
        <v>10.7</v>
      </c>
      <c r="M46" s="116">
        <v>0</v>
      </c>
      <c r="N46" s="115">
        <v>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-20</v>
      </c>
      <c r="V46" s="116">
        <v>132.15</v>
      </c>
      <c r="W46">
        <v>73.25</v>
      </c>
      <c r="X46">
        <v>48.2</v>
      </c>
      <c r="Y46">
        <v>10.7</v>
      </c>
      <c r="Z46">
        <v>0</v>
      </c>
      <c r="AA46">
        <v>-20</v>
      </c>
    </row>
    <row r="47" spans="7:27">
      <c r="G47" t="s">
        <v>89</v>
      </c>
      <c r="H47" s="115">
        <v>98.32</v>
      </c>
      <c r="I47" s="88">
        <v>67.47</v>
      </c>
      <c r="J47" s="88">
        <v>0</v>
      </c>
      <c r="K47" s="88">
        <v>0</v>
      </c>
      <c r="L47" s="88">
        <v>10.31</v>
      </c>
      <c r="M47" s="116">
        <v>0</v>
      </c>
      <c r="N47" s="115">
        <v>0</v>
      </c>
      <c r="O47" s="88">
        <v>0</v>
      </c>
      <c r="P47" s="88">
        <v>-27</v>
      </c>
      <c r="Q47" s="88">
        <v>0</v>
      </c>
      <c r="R47" s="88">
        <v>0</v>
      </c>
      <c r="S47" s="116">
        <v>0</v>
      </c>
      <c r="U47" s="115">
        <v>-27</v>
      </c>
      <c r="V47" s="116">
        <v>176.1</v>
      </c>
      <c r="W47">
        <v>98.32</v>
      </c>
      <c r="X47">
        <v>67.47</v>
      </c>
      <c r="Y47">
        <v>10.31</v>
      </c>
      <c r="Z47">
        <v>0</v>
      </c>
      <c r="AA47">
        <v>-27</v>
      </c>
    </row>
    <row r="48" spans="7:27">
      <c r="G48" t="s">
        <v>90</v>
      </c>
      <c r="H48" s="115">
        <v>64.58</v>
      </c>
      <c r="I48" s="88">
        <v>53.01</v>
      </c>
      <c r="J48" s="88">
        <v>0</v>
      </c>
      <c r="K48" s="88">
        <v>0</v>
      </c>
      <c r="L48" s="88">
        <v>9.74</v>
      </c>
      <c r="M48" s="116">
        <v>0</v>
      </c>
      <c r="N48" s="115">
        <v>0</v>
      </c>
      <c r="O48" s="88">
        <v>0</v>
      </c>
      <c r="P48" s="88">
        <v>-25</v>
      </c>
      <c r="Q48" s="88">
        <v>0</v>
      </c>
      <c r="R48" s="88">
        <v>0</v>
      </c>
      <c r="S48" s="116">
        <v>0</v>
      </c>
      <c r="U48" s="115">
        <v>-25</v>
      </c>
      <c r="V48" s="116">
        <v>127.33</v>
      </c>
      <c r="W48">
        <v>64.58</v>
      </c>
      <c r="X48">
        <v>53.01</v>
      </c>
      <c r="Y48">
        <v>9.74</v>
      </c>
      <c r="Z48">
        <v>0</v>
      </c>
      <c r="AA48">
        <v>-25</v>
      </c>
    </row>
    <row r="49" spans="7:27">
      <c r="G49" t="s">
        <v>91</v>
      </c>
      <c r="H49" s="115">
        <v>43.38</v>
      </c>
      <c r="I49" s="88">
        <v>48.19</v>
      </c>
      <c r="J49" s="88">
        <v>0</v>
      </c>
      <c r="K49" s="88">
        <v>0</v>
      </c>
      <c r="L49" s="88">
        <v>8.77</v>
      </c>
      <c r="M49" s="116">
        <v>0</v>
      </c>
      <c r="N49" s="115">
        <v>0</v>
      </c>
      <c r="O49" s="88">
        <v>0</v>
      </c>
      <c r="P49" s="88">
        <v>-5</v>
      </c>
      <c r="Q49" s="88">
        <v>0</v>
      </c>
      <c r="R49" s="88">
        <v>0</v>
      </c>
      <c r="S49" s="116">
        <v>0</v>
      </c>
      <c r="U49" s="115">
        <v>-5</v>
      </c>
      <c r="V49" s="116">
        <v>100.34</v>
      </c>
      <c r="W49">
        <v>43.38</v>
      </c>
      <c r="X49">
        <v>48.19</v>
      </c>
      <c r="Y49">
        <v>8.77</v>
      </c>
      <c r="Z49">
        <v>0</v>
      </c>
      <c r="AA49">
        <v>-5</v>
      </c>
    </row>
    <row r="50" spans="7:27">
      <c r="G50" t="s">
        <v>92</v>
      </c>
      <c r="H50" s="115">
        <v>48.19</v>
      </c>
      <c r="I50" s="88">
        <v>38.56</v>
      </c>
      <c r="J50" s="88">
        <v>0</v>
      </c>
      <c r="K50" s="88">
        <v>0</v>
      </c>
      <c r="L50" s="88">
        <v>8.19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94.94</v>
      </c>
      <c r="W50">
        <v>48.19</v>
      </c>
      <c r="X50">
        <v>38.56</v>
      </c>
      <c r="Y50">
        <v>8.19</v>
      </c>
      <c r="Z50">
        <v>0</v>
      </c>
      <c r="AA50">
        <v>0</v>
      </c>
    </row>
    <row r="51" spans="7:27">
      <c r="G51" t="s">
        <v>93</v>
      </c>
      <c r="H51" s="115">
        <v>41.45</v>
      </c>
      <c r="I51" s="88">
        <v>83.86</v>
      </c>
      <c r="J51" s="88">
        <v>0</v>
      </c>
      <c r="K51" s="88">
        <v>0</v>
      </c>
      <c r="L51" s="88">
        <v>7.23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132.54</v>
      </c>
      <c r="W51">
        <v>41.45</v>
      </c>
      <c r="X51">
        <v>83.86</v>
      </c>
      <c r="Y51">
        <v>7.23</v>
      </c>
      <c r="Z51">
        <v>0</v>
      </c>
      <c r="AA51">
        <v>0</v>
      </c>
    </row>
    <row r="52" spans="7:27">
      <c r="G52" t="s">
        <v>94</v>
      </c>
      <c r="H52" s="115">
        <v>75.180000000000007</v>
      </c>
      <c r="I52" s="88">
        <v>88.68</v>
      </c>
      <c r="J52" s="88">
        <v>0</v>
      </c>
      <c r="K52" s="88">
        <v>0</v>
      </c>
      <c r="L52" s="88">
        <v>6.46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170.32</v>
      </c>
      <c r="W52">
        <v>75.180000000000007</v>
      </c>
      <c r="X52">
        <v>88.68</v>
      </c>
      <c r="Y52">
        <v>6.46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80.97</v>
      </c>
      <c r="J53" s="88">
        <v>0</v>
      </c>
      <c r="K53" s="88">
        <v>0</v>
      </c>
      <c r="L53" s="88">
        <v>6.17</v>
      </c>
      <c r="M53" s="116">
        <v>0</v>
      </c>
      <c r="N53" s="115">
        <v>-9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-9</v>
      </c>
      <c r="V53" s="116">
        <v>87.14</v>
      </c>
      <c r="W53">
        <v>-9</v>
      </c>
      <c r="X53">
        <v>80.97</v>
      </c>
      <c r="Y53">
        <v>6.17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77.11</v>
      </c>
      <c r="J54" s="88">
        <v>0</v>
      </c>
      <c r="K54" s="88">
        <v>0</v>
      </c>
      <c r="L54" s="88">
        <v>5.4</v>
      </c>
      <c r="M54" s="116">
        <v>0</v>
      </c>
      <c r="N54" s="115">
        <v>-19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-19</v>
      </c>
      <c r="V54" s="116">
        <v>82.51</v>
      </c>
      <c r="W54">
        <v>-19</v>
      </c>
      <c r="X54">
        <v>77.11</v>
      </c>
      <c r="Y54">
        <v>5.4</v>
      </c>
      <c r="Z54">
        <v>0</v>
      </c>
      <c r="AA54">
        <v>0</v>
      </c>
    </row>
    <row r="55" spans="7:27">
      <c r="G55" t="s">
        <v>97</v>
      </c>
      <c r="H55" s="115">
        <v>71.33</v>
      </c>
      <c r="I55" s="88">
        <v>106.03</v>
      </c>
      <c r="J55" s="88">
        <v>0</v>
      </c>
      <c r="K55" s="88">
        <v>0</v>
      </c>
      <c r="L55" s="88">
        <v>4.34</v>
      </c>
      <c r="M55" s="116">
        <v>0</v>
      </c>
      <c r="N55" s="115">
        <v>0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-50</v>
      </c>
      <c r="V55" s="116">
        <v>181.7</v>
      </c>
      <c r="W55">
        <v>71.33</v>
      </c>
      <c r="X55">
        <v>106.03</v>
      </c>
      <c r="Y55">
        <v>4.34</v>
      </c>
      <c r="Z55">
        <v>0</v>
      </c>
      <c r="AA55">
        <v>-50</v>
      </c>
    </row>
    <row r="56" spans="7:27">
      <c r="G56" t="s">
        <v>98</v>
      </c>
      <c r="H56" s="115">
        <v>69.400000000000006</v>
      </c>
      <c r="I56" s="88">
        <v>106.03</v>
      </c>
      <c r="J56" s="88">
        <v>0</v>
      </c>
      <c r="K56" s="88">
        <v>0</v>
      </c>
      <c r="L56" s="88">
        <v>4.82</v>
      </c>
      <c r="M56" s="116">
        <v>0</v>
      </c>
      <c r="N56" s="115">
        <v>0</v>
      </c>
      <c r="O56" s="88">
        <v>0</v>
      </c>
      <c r="P56" s="88">
        <v>-84</v>
      </c>
      <c r="Q56" s="88">
        <v>0</v>
      </c>
      <c r="R56" s="88">
        <v>0</v>
      </c>
      <c r="S56" s="116">
        <v>0</v>
      </c>
      <c r="U56" s="115">
        <v>-84</v>
      </c>
      <c r="V56" s="116">
        <v>180.25</v>
      </c>
      <c r="W56">
        <v>69.400000000000006</v>
      </c>
      <c r="X56">
        <v>106.03</v>
      </c>
      <c r="Y56">
        <v>4.82</v>
      </c>
      <c r="Z56">
        <v>0</v>
      </c>
      <c r="AA56">
        <v>-84</v>
      </c>
    </row>
    <row r="57" spans="7:27">
      <c r="G57" t="s">
        <v>99</v>
      </c>
      <c r="H57" s="115">
        <v>59.76</v>
      </c>
      <c r="I57" s="88">
        <v>102.17</v>
      </c>
      <c r="J57" s="88">
        <v>0</v>
      </c>
      <c r="K57" s="88">
        <v>0</v>
      </c>
      <c r="L57" s="88">
        <v>6.27</v>
      </c>
      <c r="M57" s="116">
        <v>0</v>
      </c>
      <c r="N57" s="115">
        <v>0</v>
      </c>
      <c r="O57" s="88">
        <v>0</v>
      </c>
      <c r="P57" s="88">
        <v>-45</v>
      </c>
      <c r="Q57" s="88">
        <v>0</v>
      </c>
      <c r="R57" s="88">
        <v>0</v>
      </c>
      <c r="S57" s="116">
        <v>0</v>
      </c>
      <c r="U57" s="115">
        <v>-45</v>
      </c>
      <c r="V57" s="116">
        <v>168.2</v>
      </c>
      <c r="W57">
        <v>59.76</v>
      </c>
      <c r="X57">
        <v>102.17</v>
      </c>
      <c r="Y57">
        <v>6.27</v>
      </c>
      <c r="Z57">
        <v>0</v>
      </c>
      <c r="AA57">
        <v>-45</v>
      </c>
    </row>
    <row r="58" spans="7:27">
      <c r="G58" t="s">
        <v>100</v>
      </c>
      <c r="H58" s="115">
        <v>63.62</v>
      </c>
      <c r="I58" s="88">
        <v>96.38</v>
      </c>
      <c r="J58" s="88">
        <v>0</v>
      </c>
      <c r="K58" s="88">
        <v>0</v>
      </c>
      <c r="L58" s="88">
        <v>7.04</v>
      </c>
      <c r="M58" s="116">
        <v>0</v>
      </c>
      <c r="N58" s="115">
        <v>0</v>
      </c>
      <c r="O58" s="88">
        <v>0</v>
      </c>
      <c r="P58" s="88">
        <v>-42</v>
      </c>
      <c r="Q58" s="88">
        <v>0</v>
      </c>
      <c r="R58" s="88">
        <v>0</v>
      </c>
      <c r="S58" s="116">
        <v>0</v>
      </c>
      <c r="U58" s="115">
        <v>-42</v>
      </c>
      <c r="V58" s="116">
        <v>167.04</v>
      </c>
      <c r="W58">
        <v>63.62</v>
      </c>
      <c r="X58">
        <v>96.38</v>
      </c>
      <c r="Y58">
        <v>7.04</v>
      </c>
      <c r="Z58">
        <v>0</v>
      </c>
      <c r="AA58">
        <v>-42</v>
      </c>
    </row>
    <row r="59" spans="7:27">
      <c r="G59" t="s">
        <v>101</v>
      </c>
      <c r="H59" s="115">
        <v>190.85</v>
      </c>
      <c r="I59" s="88">
        <v>91.57</v>
      </c>
      <c r="J59" s="88">
        <v>0</v>
      </c>
      <c r="K59" s="88">
        <v>0</v>
      </c>
      <c r="L59" s="88">
        <v>7.04</v>
      </c>
      <c r="M59" s="116">
        <v>0</v>
      </c>
      <c r="N59" s="115">
        <v>0</v>
      </c>
      <c r="O59" s="88">
        <v>0</v>
      </c>
      <c r="P59" s="88">
        <v>-17</v>
      </c>
      <c r="Q59" s="88">
        <v>0</v>
      </c>
      <c r="R59" s="88">
        <v>0</v>
      </c>
      <c r="S59" s="116">
        <v>0</v>
      </c>
      <c r="U59" s="115">
        <v>-17</v>
      </c>
      <c r="V59" s="116">
        <v>289.45999999999998</v>
      </c>
      <c r="W59">
        <v>190.85</v>
      </c>
      <c r="X59">
        <v>91.57</v>
      </c>
      <c r="Y59">
        <v>7.04</v>
      </c>
      <c r="Z59">
        <v>0</v>
      </c>
      <c r="AA59">
        <v>-17</v>
      </c>
    </row>
    <row r="60" spans="7:27">
      <c r="G60" t="s">
        <v>102</v>
      </c>
      <c r="H60" s="115">
        <v>182.17</v>
      </c>
      <c r="I60" s="88">
        <v>91.57</v>
      </c>
      <c r="J60" s="88">
        <v>0</v>
      </c>
      <c r="K60" s="88">
        <v>0</v>
      </c>
      <c r="L60" s="88">
        <v>7.04</v>
      </c>
      <c r="M60" s="116">
        <v>0</v>
      </c>
      <c r="N60" s="115">
        <v>0</v>
      </c>
      <c r="O60" s="88">
        <v>0</v>
      </c>
      <c r="P60" s="88">
        <v>-7</v>
      </c>
      <c r="Q60" s="88">
        <v>0</v>
      </c>
      <c r="R60" s="88">
        <v>0</v>
      </c>
      <c r="S60" s="116">
        <v>0</v>
      </c>
      <c r="U60" s="115">
        <v>-7</v>
      </c>
      <c r="V60" s="116">
        <v>280.77999999999997</v>
      </c>
      <c r="W60">
        <v>182.17</v>
      </c>
      <c r="X60">
        <v>91.57</v>
      </c>
      <c r="Y60">
        <v>7.04</v>
      </c>
      <c r="Z60">
        <v>0</v>
      </c>
      <c r="AA60">
        <v>-7</v>
      </c>
    </row>
    <row r="61" spans="7:27">
      <c r="G61" t="s">
        <v>103</v>
      </c>
      <c r="H61" s="115">
        <v>110.85</v>
      </c>
      <c r="I61" s="88">
        <v>101.21</v>
      </c>
      <c r="J61" s="88">
        <v>0</v>
      </c>
      <c r="K61" s="88">
        <v>0</v>
      </c>
      <c r="L61" s="88">
        <v>8.19</v>
      </c>
      <c r="M61" s="116">
        <v>0</v>
      </c>
      <c r="N61" s="115">
        <v>0</v>
      </c>
      <c r="O61" s="88">
        <v>0</v>
      </c>
      <c r="P61" s="88">
        <v>-10</v>
      </c>
      <c r="Q61" s="88">
        <v>0</v>
      </c>
      <c r="R61" s="88">
        <v>0</v>
      </c>
      <c r="S61" s="116">
        <v>0</v>
      </c>
      <c r="U61" s="115">
        <v>-10</v>
      </c>
      <c r="V61" s="116">
        <v>220.25</v>
      </c>
      <c r="W61">
        <v>110.85</v>
      </c>
      <c r="X61">
        <v>101.21</v>
      </c>
      <c r="Y61">
        <v>8.19</v>
      </c>
      <c r="Z61">
        <v>0</v>
      </c>
      <c r="AA61">
        <v>-10</v>
      </c>
    </row>
    <row r="62" spans="7:27">
      <c r="G62" t="s">
        <v>104</v>
      </c>
      <c r="H62" s="115">
        <v>110.85</v>
      </c>
      <c r="I62" s="88">
        <v>106.03</v>
      </c>
      <c r="J62" s="88">
        <v>0</v>
      </c>
      <c r="K62" s="88">
        <v>0</v>
      </c>
      <c r="L62" s="88">
        <v>8.19</v>
      </c>
      <c r="M62" s="116">
        <v>0</v>
      </c>
      <c r="N62" s="115">
        <v>0</v>
      </c>
      <c r="O62" s="88">
        <v>0</v>
      </c>
      <c r="P62" s="88">
        <v>-10</v>
      </c>
      <c r="Q62" s="88">
        <v>0</v>
      </c>
      <c r="R62" s="88">
        <v>0</v>
      </c>
      <c r="S62" s="116">
        <v>0</v>
      </c>
      <c r="U62" s="115">
        <v>-10</v>
      </c>
      <c r="V62" s="116">
        <v>225.07</v>
      </c>
      <c r="W62">
        <v>110.85</v>
      </c>
      <c r="X62">
        <v>106.03</v>
      </c>
      <c r="Y62">
        <v>8.19</v>
      </c>
      <c r="Z62">
        <v>0</v>
      </c>
      <c r="AA62">
        <v>-10</v>
      </c>
    </row>
    <row r="63" spans="7:27">
      <c r="G63" t="s">
        <v>105</v>
      </c>
      <c r="H63" s="115">
        <v>120.49</v>
      </c>
      <c r="I63" s="88">
        <v>115.67</v>
      </c>
      <c r="J63" s="88">
        <v>0</v>
      </c>
      <c r="K63" s="88">
        <v>0</v>
      </c>
      <c r="L63" s="88">
        <v>8.19</v>
      </c>
      <c r="M63" s="116">
        <v>0</v>
      </c>
      <c r="N63" s="115">
        <v>0</v>
      </c>
      <c r="O63" s="88">
        <v>0</v>
      </c>
      <c r="P63" s="88">
        <v>-5</v>
      </c>
      <c r="Q63" s="88">
        <v>0</v>
      </c>
      <c r="R63" s="88">
        <v>0</v>
      </c>
      <c r="S63" s="116">
        <v>0</v>
      </c>
      <c r="U63" s="115">
        <v>-5</v>
      </c>
      <c r="V63" s="116">
        <v>244.35</v>
      </c>
      <c r="W63">
        <v>120.49</v>
      </c>
      <c r="X63">
        <v>115.67</v>
      </c>
      <c r="Y63">
        <v>8.19</v>
      </c>
      <c r="Z63">
        <v>0</v>
      </c>
      <c r="AA63">
        <v>-5</v>
      </c>
    </row>
    <row r="64" spans="7:27">
      <c r="G64" t="s">
        <v>106</v>
      </c>
      <c r="H64" s="115">
        <v>120.48</v>
      </c>
      <c r="I64" s="88">
        <v>86.75</v>
      </c>
      <c r="J64" s="88">
        <v>0</v>
      </c>
      <c r="K64" s="88">
        <v>0</v>
      </c>
      <c r="L64" s="88">
        <v>8.68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215.91</v>
      </c>
      <c r="W64">
        <v>120.48</v>
      </c>
      <c r="X64">
        <v>86.75</v>
      </c>
      <c r="Y64">
        <v>8.68</v>
      </c>
      <c r="Z64">
        <v>0</v>
      </c>
      <c r="AA64">
        <v>0</v>
      </c>
    </row>
    <row r="65" spans="7:27">
      <c r="G65" t="s">
        <v>107</v>
      </c>
      <c r="H65" s="115">
        <v>55.91</v>
      </c>
      <c r="I65" s="88">
        <v>91.56</v>
      </c>
      <c r="J65" s="88">
        <v>0</v>
      </c>
      <c r="K65" s="88">
        <v>0</v>
      </c>
      <c r="L65" s="88">
        <v>6.27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153.74</v>
      </c>
      <c r="W65">
        <v>55.91</v>
      </c>
      <c r="X65">
        <v>91.56</v>
      </c>
      <c r="Y65">
        <v>6.27</v>
      </c>
      <c r="Z65">
        <v>0</v>
      </c>
      <c r="AA65">
        <v>0</v>
      </c>
    </row>
    <row r="66" spans="7:27">
      <c r="G66" t="s">
        <v>108</v>
      </c>
      <c r="H66" s="115">
        <v>60.73</v>
      </c>
      <c r="I66" s="88">
        <v>91.56</v>
      </c>
      <c r="J66" s="88">
        <v>0</v>
      </c>
      <c r="K66" s="88">
        <v>0</v>
      </c>
      <c r="L66" s="88">
        <v>6.75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159.04</v>
      </c>
      <c r="W66">
        <v>60.73</v>
      </c>
      <c r="X66">
        <v>91.56</v>
      </c>
      <c r="Y66">
        <v>6.75</v>
      </c>
      <c r="Z66">
        <v>0</v>
      </c>
      <c r="AA66">
        <v>0</v>
      </c>
    </row>
    <row r="67" spans="7:27">
      <c r="G67" t="s">
        <v>109</v>
      </c>
      <c r="H67" s="115">
        <v>30.84</v>
      </c>
      <c r="I67" s="88">
        <v>98.32</v>
      </c>
      <c r="J67" s="88">
        <v>0</v>
      </c>
      <c r="K67" s="88">
        <v>0</v>
      </c>
      <c r="L67" s="88">
        <v>6.75</v>
      </c>
      <c r="M67" s="116">
        <v>0</v>
      </c>
      <c r="N67" s="115">
        <v>0</v>
      </c>
      <c r="O67" s="88">
        <v>0</v>
      </c>
      <c r="P67" s="88">
        <v>-25</v>
      </c>
      <c r="Q67" s="88">
        <v>0</v>
      </c>
      <c r="R67" s="88">
        <v>0</v>
      </c>
      <c r="S67" s="116">
        <v>0</v>
      </c>
      <c r="U67" s="115">
        <v>-25</v>
      </c>
      <c r="V67" s="116">
        <v>135.91</v>
      </c>
      <c r="W67">
        <v>30.84</v>
      </c>
      <c r="X67">
        <v>98.32</v>
      </c>
      <c r="Y67">
        <v>6.75</v>
      </c>
      <c r="Z67">
        <v>0</v>
      </c>
      <c r="AA67">
        <v>-25</v>
      </c>
    </row>
    <row r="68" spans="7:27">
      <c r="G68" t="s">
        <v>110</v>
      </c>
      <c r="H68" s="115">
        <v>31.81</v>
      </c>
      <c r="I68" s="88">
        <v>110.85</v>
      </c>
      <c r="J68" s="88">
        <v>0</v>
      </c>
      <c r="K68" s="88">
        <v>0</v>
      </c>
      <c r="L68" s="88">
        <v>7.23</v>
      </c>
      <c r="M68" s="116">
        <v>0</v>
      </c>
      <c r="N68" s="115">
        <v>0</v>
      </c>
      <c r="O68" s="88">
        <v>0</v>
      </c>
      <c r="P68" s="88">
        <v>-20</v>
      </c>
      <c r="Q68" s="88">
        <v>0</v>
      </c>
      <c r="R68" s="88">
        <v>0</v>
      </c>
      <c r="S68" s="116">
        <v>0</v>
      </c>
      <c r="U68" s="115">
        <v>-20</v>
      </c>
      <c r="V68" s="116">
        <v>149.88999999999999</v>
      </c>
      <c r="W68">
        <v>31.81</v>
      </c>
      <c r="X68">
        <v>110.85</v>
      </c>
      <c r="Y68">
        <v>7.23</v>
      </c>
      <c r="Z68">
        <v>0</v>
      </c>
      <c r="AA68">
        <v>-20</v>
      </c>
    </row>
    <row r="69" spans="7:27">
      <c r="G69" t="s">
        <v>111</v>
      </c>
      <c r="H69" s="115">
        <v>62.65</v>
      </c>
      <c r="I69" s="88">
        <v>91.58</v>
      </c>
      <c r="J69" s="88">
        <v>0</v>
      </c>
      <c r="K69" s="88">
        <v>0</v>
      </c>
      <c r="L69" s="88">
        <v>8.19</v>
      </c>
      <c r="M69" s="116">
        <v>0</v>
      </c>
      <c r="N69" s="115">
        <v>0</v>
      </c>
      <c r="O69" s="88">
        <v>0</v>
      </c>
      <c r="P69" s="88">
        <v>-70</v>
      </c>
      <c r="Q69" s="88">
        <v>0</v>
      </c>
      <c r="R69" s="88">
        <v>0</v>
      </c>
      <c r="S69" s="116">
        <v>0</v>
      </c>
      <c r="U69" s="115">
        <v>-70</v>
      </c>
      <c r="V69" s="116">
        <v>162.41999999999999</v>
      </c>
      <c r="W69">
        <v>62.65</v>
      </c>
      <c r="X69">
        <v>91.58</v>
      </c>
      <c r="Y69">
        <v>8.19</v>
      </c>
      <c r="Z69">
        <v>0</v>
      </c>
      <c r="AA69">
        <v>-70</v>
      </c>
    </row>
    <row r="70" spans="7:27">
      <c r="G70" t="s">
        <v>112</v>
      </c>
      <c r="H70" s="115">
        <v>39.520000000000003</v>
      </c>
      <c r="I70" s="88">
        <v>86.75</v>
      </c>
      <c r="J70" s="88">
        <v>0</v>
      </c>
      <c r="K70" s="88">
        <v>0</v>
      </c>
      <c r="L70" s="88">
        <v>9.16</v>
      </c>
      <c r="M70" s="116">
        <v>0</v>
      </c>
      <c r="N70" s="115">
        <v>0</v>
      </c>
      <c r="O70" s="88">
        <v>0</v>
      </c>
      <c r="P70" s="88">
        <v>-70</v>
      </c>
      <c r="Q70" s="88">
        <v>0</v>
      </c>
      <c r="R70" s="88">
        <v>0</v>
      </c>
      <c r="S70" s="116">
        <v>0</v>
      </c>
      <c r="U70" s="115">
        <v>-70</v>
      </c>
      <c r="V70" s="116">
        <v>135.43</v>
      </c>
      <c r="W70">
        <v>39.520000000000003</v>
      </c>
      <c r="X70">
        <v>86.75</v>
      </c>
      <c r="Y70">
        <v>9.16</v>
      </c>
      <c r="Z70">
        <v>0</v>
      </c>
      <c r="AA70">
        <v>-70</v>
      </c>
    </row>
    <row r="71" spans="7:27">
      <c r="G71" t="s">
        <v>113</v>
      </c>
      <c r="H71" s="115">
        <v>75.19</v>
      </c>
      <c r="I71" s="88">
        <v>50.12</v>
      </c>
      <c r="J71" s="88">
        <v>0</v>
      </c>
      <c r="K71" s="88">
        <v>0</v>
      </c>
      <c r="L71" s="88">
        <v>11.08</v>
      </c>
      <c r="M71" s="116">
        <v>0</v>
      </c>
      <c r="N71" s="115">
        <v>0</v>
      </c>
      <c r="O71" s="88">
        <v>0</v>
      </c>
      <c r="P71" s="88">
        <v>-70</v>
      </c>
      <c r="Q71" s="88">
        <v>0</v>
      </c>
      <c r="R71" s="88">
        <v>0</v>
      </c>
      <c r="S71" s="116">
        <v>0</v>
      </c>
      <c r="U71" s="115">
        <v>-70</v>
      </c>
      <c r="V71" s="116">
        <v>136.38999999999999</v>
      </c>
      <c r="W71">
        <v>75.19</v>
      </c>
      <c r="X71">
        <v>50.12</v>
      </c>
      <c r="Y71">
        <v>11.08</v>
      </c>
      <c r="Z71">
        <v>0</v>
      </c>
      <c r="AA71">
        <v>-70</v>
      </c>
    </row>
    <row r="72" spans="7:27">
      <c r="G72" t="s">
        <v>114</v>
      </c>
      <c r="H72" s="115">
        <v>70.36</v>
      </c>
      <c r="I72" s="88">
        <v>26.99</v>
      </c>
      <c r="J72" s="88">
        <v>0</v>
      </c>
      <c r="K72" s="88">
        <v>0</v>
      </c>
      <c r="L72" s="88">
        <v>12.05</v>
      </c>
      <c r="M72" s="116">
        <v>0</v>
      </c>
      <c r="N72" s="115">
        <v>0</v>
      </c>
      <c r="O72" s="88">
        <v>0</v>
      </c>
      <c r="P72" s="88">
        <v>-65</v>
      </c>
      <c r="Q72" s="88">
        <v>0</v>
      </c>
      <c r="R72" s="88">
        <v>0</v>
      </c>
      <c r="S72" s="116">
        <v>0</v>
      </c>
      <c r="U72" s="115">
        <v>-65</v>
      </c>
      <c r="V72" s="116">
        <v>109.4</v>
      </c>
      <c r="W72">
        <v>70.36</v>
      </c>
      <c r="X72">
        <v>26.99</v>
      </c>
      <c r="Y72">
        <v>12.05</v>
      </c>
      <c r="Z72">
        <v>0</v>
      </c>
      <c r="AA72">
        <v>-65</v>
      </c>
    </row>
    <row r="73" spans="7:27">
      <c r="G73" t="s">
        <v>115</v>
      </c>
      <c r="H73" s="115">
        <v>52.05</v>
      </c>
      <c r="I73" s="88">
        <v>53.02</v>
      </c>
      <c r="J73" s="88">
        <v>0</v>
      </c>
      <c r="K73" s="88">
        <v>0</v>
      </c>
      <c r="L73" s="88">
        <v>13.01</v>
      </c>
      <c r="M73" s="116">
        <v>0</v>
      </c>
      <c r="N73" s="115">
        <v>0</v>
      </c>
      <c r="O73" s="88">
        <v>0</v>
      </c>
      <c r="P73" s="88">
        <v>-30</v>
      </c>
      <c r="Q73" s="88">
        <v>0</v>
      </c>
      <c r="R73" s="88">
        <v>0</v>
      </c>
      <c r="S73" s="116">
        <v>0</v>
      </c>
      <c r="U73" s="115">
        <v>-30</v>
      </c>
      <c r="V73" s="116">
        <v>118.08</v>
      </c>
      <c r="W73">
        <v>52.05</v>
      </c>
      <c r="X73">
        <v>53.02</v>
      </c>
      <c r="Y73">
        <v>13.01</v>
      </c>
      <c r="Z73">
        <v>0</v>
      </c>
      <c r="AA73">
        <v>-30</v>
      </c>
    </row>
    <row r="74" spans="7:27">
      <c r="G74" t="s">
        <v>116</v>
      </c>
      <c r="H74" s="115">
        <v>56.87</v>
      </c>
      <c r="I74" s="88">
        <v>48.2</v>
      </c>
      <c r="J74" s="88">
        <v>0</v>
      </c>
      <c r="K74" s="88">
        <v>0</v>
      </c>
      <c r="L74" s="88">
        <v>13.01</v>
      </c>
      <c r="M74" s="116">
        <v>0</v>
      </c>
      <c r="N74" s="115">
        <v>0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>
        <v>-30</v>
      </c>
      <c r="V74" s="116">
        <v>118.08</v>
      </c>
      <c r="W74">
        <v>56.87</v>
      </c>
      <c r="X74">
        <v>48.2</v>
      </c>
      <c r="Y74">
        <v>13.01</v>
      </c>
      <c r="Z74">
        <v>0</v>
      </c>
      <c r="AA74">
        <v>-30</v>
      </c>
    </row>
    <row r="75" spans="7:27">
      <c r="G75" t="s">
        <v>117</v>
      </c>
      <c r="H75" s="115">
        <v>54.94</v>
      </c>
      <c r="I75" s="88">
        <v>4.82</v>
      </c>
      <c r="J75" s="88">
        <v>0</v>
      </c>
      <c r="K75" s="88">
        <v>0</v>
      </c>
      <c r="L75" s="88">
        <v>13.98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73.739999999999995</v>
      </c>
      <c r="W75">
        <v>54.94</v>
      </c>
      <c r="X75">
        <v>4.82</v>
      </c>
      <c r="Y75">
        <v>13.98</v>
      </c>
      <c r="Z75">
        <v>0</v>
      </c>
      <c r="AA75">
        <v>0</v>
      </c>
    </row>
    <row r="76" spans="7:27">
      <c r="G76" t="s">
        <v>118</v>
      </c>
      <c r="H76" s="115">
        <v>37.590000000000003</v>
      </c>
      <c r="I76" s="88">
        <v>9.64</v>
      </c>
      <c r="J76" s="88">
        <v>0</v>
      </c>
      <c r="K76" s="88">
        <v>0</v>
      </c>
      <c r="L76" s="88">
        <v>15.42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62.65</v>
      </c>
      <c r="W76">
        <v>37.590000000000003</v>
      </c>
      <c r="X76">
        <v>9.64</v>
      </c>
      <c r="Y76">
        <v>15.42</v>
      </c>
      <c r="Z76">
        <v>0</v>
      </c>
      <c r="AA76">
        <v>0</v>
      </c>
    </row>
    <row r="77" spans="7:27">
      <c r="G77" t="s">
        <v>119</v>
      </c>
      <c r="H77" s="115">
        <v>0</v>
      </c>
      <c r="I77" s="88">
        <v>19.28</v>
      </c>
      <c r="J77" s="88">
        <v>0</v>
      </c>
      <c r="K77" s="88">
        <v>0</v>
      </c>
      <c r="L77" s="88">
        <v>15.9</v>
      </c>
      <c r="M77" s="116">
        <v>0</v>
      </c>
      <c r="N77" s="115">
        <v>-8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-8</v>
      </c>
      <c r="V77" s="116">
        <v>35.18</v>
      </c>
      <c r="W77">
        <v>-8</v>
      </c>
      <c r="X77">
        <v>19.28</v>
      </c>
      <c r="Y77">
        <v>15.9</v>
      </c>
      <c r="Z77">
        <v>0</v>
      </c>
      <c r="AA77">
        <v>0</v>
      </c>
    </row>
    <row r="78" spans="7:27">
      <c r="G78" t="s">
        <v>120</v>
      </c>
      <c r="H78" s="115">
        <v>0</v>
      </c>
      <c r="I78" s="88">
        <v>19.28</v>
      </c>
      <c r="J78" s="88">
        <v>0</v>
      </c>
      <c r="K78" s="88">
        <v>0</v>
      </c>
      <c r="L78" s="88">
        <v>15.9</v>
      </c>
      <c r="M78" s="116">
        <v>0</v>
      </c>
      <c r="N78" s="115">
        <v>-10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-10</v>
      </c>
      <c r="V78" s="116">
        <v>35.18</v>
      </c>
      <c r="W78">
        <v>-10</v>
      </c>
      <c r="X78">
        <v>19.28</v>
      </c>
      <c r="Y78">
        <v>15.9</v>
      </c>
      <c r="Z78">
        <v>0</v>
      </c>
      <c r="AA78">
        <v>0</v>
      </c>
    </row>
    <row r="79" spans="7:27">
      <c r="G79" t="s">
        <v>121</v>
      </c>
      <c r="H79" s="115">
        <v>60.72</v>
      </c>
      <c r="I79" s="88">
        <v>11.57</v>
      </c>
      <c r="J79" s="88">
        <v>0</v>
      </c>
      <c r="K79" s="88">
        <v>0</v>
      </c>
      <c r="L79" s="88">
        <v>16.87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89.16</v>
      </c>
      <c r="W79">
        <v>60.72</v>
      </c>
      <c r="X79">
        <v>11.57</v>
      </c>
      <c r="Y79">
        <v>16.87</v>
      </c>
      <c r="Z79">
        <v>0</v>
      </c>
      <c r="AA79">
        <v>0</v>
      </c>
    </row>
    <row r="80" spans="7:27">
      <c r="G80" t="s">
        <v>122</v>
      </c>
      <c r="H80" s="115">
        <v>67.47</v>
      </c>
      <c r="I80" s="88">
        <v>12.53</v>
      </c>
      <c r="J80" s="88">
        <v>0</v>
      </c>
      <c r="K80" s="88">
        <v>0</v>
      </c>
      <c r="L80" s="88">
        <v>16.87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96.87</v>
      </c>
      <c r="W80">
        <v>67.47</v>
      </c>
      <c r="X80">
        <v>12.53</v>
      </c>
      <c r="Y80">
        <v>16.87</v>
      </c>
      <c r="Z80">
        <v>0</v>
      </c>
      <c r="AA80">
        <v>0</v>
      </c>
    </row>
    <row r="81" spans="7:27">
      <c r="G81" t="s">
        <v>123</v>
      </c>
      <c r="H81" s="115">
        <v>113.74</v>
      </c>
      <c r="I81" s="88">
        <v>4.82</v>
      </c>
      <c r="J81" s="88">
        <v>0</v>
      </c>
      <c r="K81" s="88">
        <v>0</v>
      </c>
      <c r="L81" s="88">
        <v>17.350000000000001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135.91</v>
      </c>
      <c r="W81">
        <v>113.74</v>
      </c>
      <c r="X81">
        <v>4.82</v>
      </c>
      <c r="Y81">
        <v>17.350000000000001</v>
      </c>
      <c r="Z81">
        <v>0</v>
      </c>
      <c r="AA81">
        <v>0</v>
      </c>
    </row>
    <row r="82" spans="7:27">
      <c r="G82" t="s">
        <v>124</v>
      </c>
      <c r="H82" s="115">
        <v>107.95</v>
      </c>
      <c r="I82" s="88">
        <v>1.93</v>
      </c>
      <c r="J82" s="88">
        <v>0</v>
      </c>
      <c r="K82" s="88">
        <v>0</v>
      </c>
      <c r="L82" s="88">
        <v>17.350000000000001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127.23</v>
      </c>
      <c r="W82">
        <v>107.95</v>
      </c>
      <c r="X82">
        <v>1.93</v>
      </c>
      <c r="Y82">
        <v>17.350000000000001</v>
      </c>
      <c r="Z82">
        <v>0</v>
      </c>
      <c r="AA82">
        <v>0</v>
      </c>
    </row>
    <row r="83" spans="7:27">
      <c r="G83" t="s">
        <v>125</v>
      </c>
      <c r="H83" s="115">
        <v>74.22</v>
      </c>
      <c r="I83" s="88">
        <v>0</v>
      </c>
      <c r="J83" s="88">
        <v>0</v>
      </c>
      <c r="K83" s="88">
        <v>0</v>
      </c>
      <c r="L83" s="88">
        <v>17.350000000000001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91.57</v>
      </c>
      <c r="W83">
        <v>74.22</v>
      </c>
      <c r="X83">
        <v>0</v>
      </c>
      <c r="Y83">
        <v>17.350000000000001</v>
      </c>
      <c r="Z83">
        <v>0</v>
      </c>
      <c r="AA83">
        <v>0</v>
      </c>
    </row>
    <row r="84" spans="7:27">
      <c r="G84" t="s">
        <v>126</v>
      </c>
      <c r="H84" s="115">
        <v>78.08</v>
      </c>
      <c r="I84" s="88">
        <v>0</v>
      </c>
      <c r="J84" s="88">
        <v>0</v>
      </c>
      <c r="K84" s="88">
        <v>0</v>
      </c>
      <c r="L84" s="88">
        <v>17.350000000000001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95.43</v>
      </c>
      <c r="W84">
        <v>78.08</v>
      </c>
      <c r="X84">
        <v>0</v>
      </c>
      <c r="Y84">
        <v>17.350000000000001</v>
      </c>
      <c r="Z84">
        <v>0</v>
      </c>
      <c r="AA84">
        <v>0</v>
      </c>
    </row>
    <row r="85" spans="7:27">
      <c r="G85" t="s">
        <v>127</v>
      </c>
      <c r="H85" s="115">
        <v>47.23</v>
      </c>
      <c r="I85" s="88">
        <v>4.82</v>
      </c>
      <c r="J85" s="88">
        <v>0</v>
      </c>
      <c r="K85" s="88">
        <v>0</v>
      </c>
      <c r="L85" s="88">
        <v>16.87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68.92</v>
      </c>
      <c r="W85">
        <v>47.23</v>
      </c>
      <c r="X85">
        <v>4.82</v>
      </c>
      <c r="Y85">
        <v>16.87</v>
      </c>
      <c r="Z85">
        <v>0</v>
      </c>
      <c r="AA85">
        <v>0</v>
      </c>
    </row>
    <row r="86" spans="7:27">
      <c r="G86" t="s">
        <v>128</v>
      </c>
      <c r="H86" s="115">
        <v>56.87</v>
      </c>
      <c r="I86" s="88">
        <v>14.46</v>
      </c>
      <c r="J86" s="88">
        <v>0</v>
      </c>
      <c r="K86" s="88">
        <v>0</v>
      </c>
      <c r="L86" s="88">
        <v>16.579999999999998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87.91</v>
      </c>
      <c r="W86">
        <v>56.87</v>
      </c>
      <c r="X86">
        <v>14.46</v>
      </c>
      <c r="Y86">
        <v>16.579999999999998</v>
      </c>
      <c r="Z86">
        <v>0</v>
      </c>
      <c r="AA86">
        <v>0</v>
      </c>
    </row>
    <row r="87" spans="7:27">
      <c r="G87" t="s">
        <v>129</v>
      </c>
      <c r="H87" s="115">
        <v>60.72</v>
      </c>
      <c r="I87" s="88">
        <v>14.46</v>
      </c>
      <c r="J87" s="88">
        <v>0</v>
      </c>
      <c r="K87" s="88">
        <v>0</v>
      </c>
      <c r="L87" s="88">
        <v>16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91.18</v>
      </c>
      <c r="W87">
        <v>60.72</v>
      </c>
      <c r="X87">
        <v>14.46</v>
      </c>
      <c r="Y87">
        <v>16</v>
      </c>
      <c r="Z87">
        <v>0</v>
      </c>
      <c r="AA87">
        <v>0</v>
      </c>
    </row>
    <row r="88" spans="7:27">
      <c r="G88" t="s">
        <v>130</v>
      </c>
      <c r="H88" s="115">
        <v>60.72</v>
      </c>
      <c r="I88" s="88">
        <v>9.64</v>
      </c>
      <c r="J88" s="88">
        <v>0</v>
      </c>
      <c r="K88" s="88">
        <v>0</v>
      </c>
      <c r="L88" s="88">
        <v>15.62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85.98</v>
      </c>
      <c r="W88">
        <v>60.72</v>
      </c>
      <c r="X88">
        <v>9.64</v>
      </c>
      <c r="Y88">
        <v>15.62</v>
      </c>
      <c r="Z88">
        <v>0</v>
      </c>
      <c r="AA88">
        <v>0</v>
      </c>
    </row>
    <row r="89" spans="7:27">
      <c r="G89" t="s">
        <v>131</v>
      </c>
      <c r="H89" s="115">
        <v>63.62</v>
      </c>
      <c r="I89" s="88">
        <v>0</v>
      </c>
      <c r="J89" s="88">
        <v>0</v>
      </c>
      <c r="K89" s="88">
        <v>0</v>
      </c>
      <c r="L89" s="88">
        <v>15.42</v>
      </c>
      <c r="M89" s="116">
        <v>0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>
        <v>-20</v>
      </c>
      <c r="V89" s="116">
        <v>79.040000000000006</v>
      </c>
      <c r="W89">
        <v>63.62</v>
      </c>
      <c r="X89">
        <v>0</v>
      </c>
      <c r="Y89">
        <v>15.42</v>
      </c>
      <c r="Z89">
        <v>0</v>
      </c>
      <c r="AA89">
        <v>-20</v>
      </c>
    </row>
    <row r="90" spans="7:27">
      <c r="G90" t="s">
        <v>132</v>
      </c>
      <c r="H90" s="115">
        <v>53.98</v>
      </c>
      <c r="I90" s="88">
        <v>0</v>
      </c>
      <c r="J90" s="88">
        <v>0</v>
      </c>
      <c r="K90" s="88">
        <v>0</v>
      </c>
      <c r="L90" s="88">
        <v>14.65</v>
      </c>
      <c r="M90" s="116">
        <v>0</v>
      </c>
      <c r="N90" s="115">
        <v>0</v>
      </c>
      <c r="O90" s="88">
        <v>0</v>
      </c>
      <c r="P90" s="88">
        <v>-35</v>
      </c>
      <c r="Q90" s="88">
        <v>0</v>
      </c>
      <c r="R90" s="88">
        <v>0</v>
      </c>
      <c r="S90" s="116">
        <v>0</v>
      </c>
      <c r="U90" s="115">
        <v>-35</v>
      </c>
      <c r="V90" s="116">
        <v>68.63</v>
      </c>
      <c r="W90">
        <v>53.98</v>
      </c>
      <c r="X90">
        <v>0</v>
      </c>
      <c r="Y90">
        <v>14.65</v>
      </c>
      <c r="Z90">
        <v>0</v>
      </c>
      <c r="AA90">
        <v>-35</v>
      </c>
    </row>
    <row r="91" spans="7:27">
      <c r="G91" t="s">
        <v>133</v>
      </c>
      <c r="H91" s="115">
        <v>64.58</v>
      </c>
      <c r="I91" s="88">
        <v>0</v>
      </c>
      <c r="J91" s="88">
        <v>0</v>
      </c>
      <c r="K91" s="88">
        <v>0</v>
      </c>
      <c r="L91" s="88">
        <v>14.17</v>
      </c>
      <c r="M91" s="116">
        <v>0</v>
      </c>
      <c r="N91" s="115">
        <v>0</v>
      </c>
      <c r="O91" s="88">
        <v>-15</v>
      </c>
      <c r="P91" s="88">
        <v>-40</v>
      </c>
      <c r="Q91" s="88">
        <v>0</v>
      </c>
      <c r="R91" s="88">
        <v>0</v>
      </c>
      <c r="S91" s="116">
        <v>0</v>
      </c>
      <c r="U91" s="115">
        <v>-55</v>
      </c>
      <c r="V91" s="116">
        <v>78.75</v>
      </c>
      <c r="W91">
        <v>64.58</v>
      </c>
      <c r="X91">
        <v>-15</v>
      </c>
      <c r="Y91">
        <v>14.17</v>
      </c>
      <c r="Z91">
        <v>0</v>
      </c>
      <c r="AA91">
        <v>-40</v>
      </c>
    </row>
    <row r="92" spans="7:27">
      <c r="G92" t="s">
        <v>134</v>
      </c>
      <c r="H92" s="115">
        <v>54.95</v>
      </c>
      <c r="I92" s="88">
        <v>0</v>
      </c>
      <c r="J92" s="88">
        <v>0</v>
      </c>
      <c r="K92" s="88">
        <v>0</v>
      </c>
      <c r="L92" s="88">
        <v>13.49</v>
      </c>
      <c r="M92" s="116">
        <v>0</v>
      </c>
      <c r="N92" s="115">
        <v>0</v>
      </c>
      <c r="O92" s="88">
        <v>-15</v>
      </c>
      <c r="P92" s="88">
        <v>-40</v>
      </c>
      <c r="Q92" s="88">
        <v>0</v>
      </c>
      <c r="R92" s="88">
        <v>0</v>
      </c>
      <c r="S92" s="116">
        <v>0</v>
      </c>
      <c r="U92" s="115">
        <v>-55</v>
      </c>
      <c r="V92" s="116">
        <v>68.44</v>
      </c>
      <c r="W92">
        <v>54.95</v>
      </c>
      <c r="X92">
        <v>-15</v>
      </c>
      <c r="Y92">
        <v>13.49</v>
      </c>
      <c r="Z92">
        <v>0</v>
      </c>
      <c r="AA92">
        <v>-40</v>
      </c>
    </row>
    <row r="93" spans="7:27">
      <c r="G93" t="s">
        <v>135</v>
      </c>
      <c r="H93" s="115">
        <v>35.67</v>
      </c>
      <c r="I93" s="88">
        <v>0</v>
      </c>
      <c r="J93" s="88">
        <v>0</v>
      </c>
      <c r="K93" s="88">
        <v>0</v>
      </c>
      <c r="L93" s="88">
        <v>13.01</v>
      </c>
      <c r="M93" s="116">
        <v>0</v>
      </c>
      <c r="N93" s="115">
        <v>0</v>
      </c>
      <c r="O93" s="88">
        <v>-20</v>
      </c>
      <c r="P93" s="88">
        <v>-40</v>
      </c>
      <c r="Q93" s="88">
        <v>0</v>
      </c>
      <c r="R93" s="88">
        <v>0</v>
      </c>
      <c r="S93" s="116">
        <v>0</v>
      </c>
      <c r="U93" s="115">
        <v>-60</v>
      </c>
      <c r="V93" s="116">
        <v>48.68</v>
      </c>
      <c r="W93">
        <v>35.67</v>
      </c>
      <c r="X93">
        <v>-20</v>
      </c>
      <c r="Y93">
        <v>13.01</v>
      </c>
      <c r="Z93">
        <v>0</v>
      </c>
      <c r="AA93">
        <v>-40</v>
      </c>
    </row>
    <row r="94" spans="7:27">
      <c r="G94" t="s">
        <v>136</v>
      </c>
      <c r="H94" s="115">
        <v>31.81</v>
      </c>
      <c r="I94" s="88">
        <v>0</v>
      </c>
      <c r="J94" s="88">
        <v>0</v>
      </c>
      <c r="K94" s="88">
        <v>0</v>
      </c>
      <c r="L94" s="88">
        <v>12.53</v>
      </c>
      <c r="M94" s="116">
        <v>0</v>
      </c>
      <c r="N94" s="115">
        <v>0</v>
      </c>
      <c r="O94" s="88">
        <v>-20</v>
      </c>
      <c r="P94" s="88">
        <v>-40</v>
      </c>
      <c r="Q94" s="88">
        <v>0</v>
      </c>
      <c r="R94" s="88">
        <v>0</v>
      </c>
      <c r="S94" s="116">
        <v>0</v>
      </c>
      <c r="U94" s="115">
        <v>-60</v>
      </c>
      <c r="V94" s="116">
        <v>44.34</v>
      </c>
      <c r="W94">
        <v>31.81</v>
      </c>
      <c r="X94">
        <v>-20</v>
      </c>
      <c r="Y94">
        <v>12.53</v>
      </c>
      <c r="Z94">
        <v>0</v>
      </c>
      <c r="AA94">
        <v>-40</v>
      </c>
    </row>
    <row r="95" spans="7:27">
      <c r="G95" t="s">
        <v>137</v>
      </c>
      <c r="H95" s="115">
        <v>37.590000000000003</v>
      </c>
      <c r="I95" s="88">
        <v>0</v>
      </c>
      <c r="J95" s="88">
        <v>0</v>
      </c>
      <c r="K95" s="88">
        <v>0</v>
      </c>
      <c r="L95" s="88">
        <v>11.95</v>
      </c>
      <c r="M95" s="116">
        <v>0</v>
      </c>
      <c r="N95" s="115">
        <v>0</v>
      </c>
      <c r="O95" s="88">
        <v>0</v>
      </c>
      <c r="P95" s="88">
        <v>-30</v>
      </c>
      <c r="Q95" s="88">
        <v>0</v>
      </c>
      <c r="R95" s="88">
        <v>0</v>
      </c>
      <c r="S95" s="116">
        <v>0</v>
      </c>
      <c r="U95" s="115">
        <v>-30</v>
      </c>
      <c r="V95" s="116">
        <v>49.54</v>
      </c>
      <c r="W95">
        <v>37.590000000000003</v>
      </c>
      <c r="X95">
        <v>0</v>
      </c>
      <c r="Y95">
        <v>11.95</v>
      </c>
      <c r="Z95">
        <v>0</v>
      </c>
      <c r="AA95">
        <v>-30</v>
      </c>
    </row>
    <row r="96" spans="7:27">
      <c r="G96" t="s">
        <v>138</v>
      </c>
      <c r="H96" s="115">
        <v>27.95</v>
      </c>
      <c r="I96" s="88">
        <v>0</v>
      </c>
      <c r="J96" s="88">
        <v>0</v>
      </c>
      <c r="K96" s="88">
        <v>0</v>
      </c>
      <c r="L96" s="88">
        <v>11.86</v>
      </c>
      <c r="M96" s="116">
        <v>0</v>
      </c>
      <c r="N96" s="115">
        <v>0</v>
      </c>
      <c r="O96" s="88">
        <v>0</v>
      </c>
      <c r="P96" s="88">
        <v>-30</v>
      </c>
      <c r="Q96" s="88">
        <v>0</v>
      </c>
      <c r="R96" s="88">
        <v>0</v>
      </c>
      <c r="S96" s="116">
        <v>0</v>
      </c>
      <c r="U96" s="115">
        <v>-30</v>
      </c>
      <c r="V96" s="116">
        <v>39.81</v>
      </c>
      <c r="W96">
        <v>27.95</v>
      </c>
      <c r="X96">
        <v>0</v>
      </c>
      <c r="Y96">
        <v>11.86</v>
      </c>
      <c r="Z96">
        <v>0</v>
      </c>
      <c r="AA96">
        <v>-30</v>
      </c>
    </row>
    <row r="97" spans="1:83">
      <c r="G97" t="s">
        <v>139</v>
      </c>
      <c r="H97" s="115">
        <v>32.770000000000003</v>
      </c>
      <c r="I97" s="88">
        <v>0</v>
      </c>
      <c r="J97" s="88">
        <v>0</v>
      </c>
      <c r="K97" s="88">
        <v>0</v>
      </c>
      <c r="L97" s="88">
        <v>11.57</v>
      </c>
      <c r="M97" s="116">
        <v>0</v>
      </c>
      <c r="N97" s="115">
        <v>0</v>
      </c>
      <c r="O97" s="88">
        <v>0</v>
      </c>
      <c r="P97" s="88">
        <v>-30</v>
      </c>
      <c r="Q97" s="88">
        <v>0</v>
      </c>
      <c r="R97" s="88">
        <v>0</v>
      </c>
      <c r="S97" s="116">
        <v>0</v>
      </c>
      <c r="U97" s="115">
        <v>-30</v>
      </c>
      <c r="V97" s="116">
        <v>44.34</v>
      </c>
      <c r="W97">
        <v>32.770000000000003</v>
      </c>
      <c r="X97">
        <v>0</v>
      </c>
      <c r="Y97">
        <v>11.57</v>
      </c>
      <c r="Z97">
        <v>0</v>
      </c>
      <c r="AA97">
        <v>-30</v>
      </c>
    </row>
    <row r="98" spans="1:83">
      <c r="G98" t="s">
        <v>140</v>
      </c>
      <c r="H98" s="115">
        <v>27.96</v>
      </c>
      <c r="I98" s="88">
        <v>0</v>
      </c>
      <c r="J98" s="88">
        <v>0</v>
      </c>
      <c r="K98" s="88">
        <v>0</v>
      </c>
      <c r="L98" s="88">
        <v>11.37</v>
      </c>
      <c r="M98" s="116">
        <v>0</v>
      </c>
      <c r="N98" s="115">
        <v>0</v>
      </c>
      <c r="O98" s="88">
        <v>0</v>
      </c>
      <c r="P98" s="88">
        <v>-30</v>
      </c>
      <c r="Q98" s="88">
        <v>0</v>
      </c>
      <c r="R98" s="88">
        <v>0</v>
      </c>
      <c r="S98" s="116">
        <v>0</v>
      </c>
      <c r="U98" s="115">
        <v>-30</v>
      </c>
      <c r="V98" s="116">
        <v>39.33</v>
      </c>
      <c r="W98">
        <v>27.96</v>
      </c>
      <c r="X98">
        <v>0</v>
      </c>
      <c r="Y98">
        <v>11.37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0.8836499999999996</v>
      </c>
      <c r="I99" s="111">
        <f t="shared" ref="I99:BQ99" si="1">SUM(I3:I98)/4000</f>
        <v>0.68389250000000001</v>
      </c>
      <c r="J99" s="111">
        <f t="shared" si="1"/>
        <v>0</v>
      </c>
      <c r="K99" s="111">
        <f t="shared" si="1"/>
        <v>0</v>
      </c>
      <c r="L99" s="111">
        <f t="shared" si="1"/>
        <v>0.2905375</v>
      </c>
      <c r="M99" s="111">
        <f t="shared" si="1"/>
        <v>0</v>
      </c>
      <c r="N99" s="110">
        <f t="shared" si="1"/>
        <v>-0.1885</v>
      </c>
      <c r="O99" s="111">
        <f t="shared" si="1"/>
        <v>-1.7500000000000002E-2</v>
      </c>
      <c r="P99" s="111">
        <f t="shared" si="1"/>
        <v>-1.03325</v>
      </c>
      <c r="Q99" s="111">
        <f t="shared" si="1"/>
        <v>-0.1615</v>
      </c>
      <c r="R99" s="111">
        <f t="shared" si="1"/>
        <v>0</v>
      </c>
      <c r="S99" s="112">
        <f t="shared" si="1"/>
        <v>0</v>
      </c>
      <c r="U99" s="110">
        <f t="shared" si="1"/>
        <v>-1.4007499999999999</v>
      </c>
      <c r="V99" s="112">
        <f t="shared" si="1"/>
        <v>1.8580799999999997</v>
      </c>
      <c r="W99">
        <f t="shared" si="1"/>
        <v>0.69514999999999971</v>
      </c>
      <c r="X99">
        <f t="shared" si="1"/>
        <v>0.66639250000000005</v>
      </c>
      <c r="Y99">
        <f t="shared" si="1"/>
        <v>0.2905375</v>
      </c>
      <c r="Z99">
        <f t="shared" si="1"/>
        <v>-0.1615</v>
      </c>
      <c r="AA99">
        <f t="shared" si="1"/>
        <v>-1.03325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45004</v>
      </c>
      <c r="U2" s="115" t="s">
        <v>231</v>
      </c>
      <c r="V2" s="116" t="s">
        <v>230</v>
      </c>
      <c r="W2" s="30" t="s">
        <v>262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5.98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5.98</v>
      </c>
      <c r="W3">
        <v>0</v>
      </c>
      <c r="X3">
        <v>5.98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5.59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5.59</v>
      </c>
      <c r="W4">
        <v>0</v>
      </c>
      <c r="X4">
        <v>5.59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5.1100000000000003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5.1100000000000003</v>
      </c>
      <c r="W5">
        <v>0</v>
      </c>
      <c r="X5">
        <v>5.1100000000000003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7.33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7.33</v>
      </c>
      <c r="W6">
        <v>0</v>
      </c>
      <c r="X6">
        <v>7.33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6.65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6.65</v>
      </c>
      <c r="W7">
        <v>0</v>
      </c>
      <c r="X7">
        <v>6.65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7.04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7.04</v>
      </c>
      <c r="W8">
        <v>0</v>
      </c>
      <c r="X8">
        <v>7.04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6.94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6.94</v>
      </c>
      <c r="W9">
        <v>0</v>
      </c>
      <c r="X9">
        <v>6.94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5.78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5.78</v>
      </c>
      <c r="W10">
        <v>0</v>
      </c>
      <c r="X10">
        <v>5.78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1.06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1.06</v>
      </c>
      <c r="W11">
        <v>0</v>
      </c>
      <c r="X11">
        <v>1.06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3.18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3.18</v>
      </c>
      <c r="W12">
        <v>0</v>
      </c>
      <c r="X12">
        <v>3.18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3.66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3.66</v>
      </c>
      <c r="W13">
        <v>0</v>
      </c>
      <c r="X13">
        <v>3.66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3.66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3.66</v>
      </c>
      <c r="W14">
        <v>0</v>
      </c>
      <c r="X14">
        <v>3.66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6.07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6.07</v>
      </c>
      <c r="W15">
        <v>0</v>
      </c>
      <c r="X15">
        <v>6.07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7.04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7.04</v>
      </c>
      <c r="W16">
        <v>0</v>
      </c>
      <c r="X16">
        <v>7.04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4.34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4.34</v>
      </c>
      <c r="W17">
        <v>0</v>
      </c>
      <c r="X17">
        <v>4.34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7.04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7.04</v>
      </c>
      <c r="W18">
        <v>0</v>
      </c>
      <c r="X18">
        <v>7.04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9.83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9.83</v>
      </c>
      <c r="W19">
        <v>0</v>
      </c>
      <c r="X19">
        <v>9.83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9.25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9.25</v>
      </c>
      <c r="W20">
        <v>0</v>
      </c>
      <c r="X20">
        <v>9.25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11.47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11.47</v>
      </c>
      <c r="W21">
        <v>0</v>
      </c>
      <c r="X21">
        <v>11.47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9.35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9.35</v>
      </c>
      <c r="W22">
        <v>0</v>
      </c>
      <c r="X22">
        <v>9.35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13.21</v>
      </c>
      <c r="W23">
        <v>0</v>
      </c>
      <c r="X23">
        <v>13.21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12.05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12.05</v>
      </c>
      <c r="W24">
        <v>0</v>
      </c>
      <c r="X24">
        <v>12.05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13.21</v>
      </c>
      <c r="W25">
        <v>0</v>
      </c>
      <c r="X25">
        <v>13.21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13.11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13.11</v>
      </c>
      <c r="W26">
        <v>0</v>
      </c>
      <c r="X26">
        <v>13.11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157.12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157.12</v>
      </c>
      <c r="W45">
        <v>157.12</v>
      </c>
      <c r="X45">
        <v>0</v>
      </c>
    </row>
    <row r="46" spans="7:24">
      <c r="G46" t="s">
        <v>88</v>
      </c>
      <c r="H46" s="115">
        <v>152.30000000000001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152.30000000000001</v>
      </c>
      <c r="W46">
        <v>152.30000000000001</v>
      </c>
      <c r="X46">
        <v>0</v>
      </c>
    </row>
    <row r="47" spans="7:24">
      <c r="G47" t="s">
        <v>89</v>
      </c>
      <c r="H47" s="115">
        <v>151.33000000000001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151.33000000000001</v>
      </c>
      <c r="W47">
        <v>151.33000000000001</v>
      </c>
      <c r="X47">
        <v>0</v>
      </c>
    </row>
    <row r="48" spans="7:24">
      <c r="G48" t="s">
        <v>90</v>
      </c>
      <c r="H48" s="115">
        <v>121.45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121.45</v>
      </c>
      <c r="W48">
        <v>121.45</v>
      </c>
      <c r="X48">
        <v>0</v>
      </c>
    </row>
    <row r="49" spans="7:24">
      <c r="G49" t="s">
        <v>91</v>
      </c>
      <c r="H49" s="115">
        <v>90.9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90.9</v>
      </c>
      <c r="W49">
        <v>90.9</v>
      </c>
      <c r="X49">
        <v>0</v>
      </c>
    </row>
    <row r="50" spans="7:24">
      <c r="G50" t="s">
        <v>92</v>
      </c>
      <c r="H50" s="115">
        <v>0.39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0.39</v>
      </c>
      <c r="W50">
        <v>0.39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0.16837250000000001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4.4487499999999999E-2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0.21286000000000002</v>
      </c>
      <c r="W99">
        <f t="shared" si="1"/>
        <v>0.16837250000000001</v>
      </c>
      <c r="X99">
        <f t="shared" si="1"/>
        <v>4.4487499999999999E-2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45004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15.032858707557505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-1.3422222222222222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869.74804454144339</v>
      </c>
      <c r="P3" s="77">
        <v>58.915482634363251</v>
      </c>
      <c r="Q3" s="77">
        <v>38.19</v>
      </c>
      <c r="R3" s="80">
        <v>0</v>
      </c>
      <c r="S3" s="80">
        <v>0</v>
      </c>
      <c r="T3" s="78">
        <f>SUMPRODUCT(LTA!F3:AJ3,LTA!F$101:AJ$101,LTA!F$103:AJ$103)</f>
        <v>15.97</v>
      </c>
      <c r="U3" s="78">
        <f>SUMPRODUCT(LTA!F3:AJ3,LTA!F$102:AJ$102,LTA!F$103:AJ$103)</f>
        <v>26.17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</v>
      </c>
      <c r="AB3" s="117">
        <f>-STOA!N3</f>
        <v>-271.77999999999997</v>
      </c>
      <c r="AC3">
        <f>SUMIF(B3:AB3,"&gt;0")*$AC$2-SUMIF(B3:AB3,"&lt;0")*($AC$2/(1-$AC$2))+SUMIF(AI3:AR3,"&gt;0")*$AC$2-SUMIF(AI3:AR3,"&lt;0")*($AC$2/(1-$AC$2))</f>
        <v>12.357227550450316</v>
      </c>
      <c r="AD3">
        <f>SUM(B3:AB3,AI3:AR3)-AC3</f>
        <v>694.54693611069183</v>
      </c>
      <c r="AE3">
        <f>'IDT-1'!B3</f>
        <v>191</v>
      </c>
      <c r="AF3" s="26"/>
      <c r="AG3">
        <f>SUM(AD3:AF3)+AT3</f>
        <v>885.54693611069183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15.032858707557505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-1.3422222222222222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859.14582293498063</v>
      </c>
      <c r="P4" s="77">
        <v>58.915482634363251</v>
      </c>
      <c r="Q4" s="77">
        <v>38.19</v>
      </c>
      <c r="R4" s="80">
        <v>0</v>
      </c>
      <c r="S4" s="80">
        <v>0</v>
      </c>
      <c r="T4" s="78">
        <f>SUMPRODUCT(LTA!F4:AJ4,LTA!F$101:AJ$101,LTA!F$103:AJ$103)</f>
        <v>16.079999999999998</v>
      </c>
      <c r="U4" s="78">
        <f>SUMPRODUCT(LTA!F4:AJ4,LTA!F$102:AJ$102,LTA!F$103:AJ$103)</f>
        <v>26.45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</v>
      </c>
      <c r="AB4" s="117">
        <f>-STOA!N4</f>
        <v>-271.77999999999997</v>
      </c>
      <c r="AC4">
        <f t="shared" ref="AC4:AC67" si="0">SUMIF(B4:AB4,"&gt;0")*$AC$2-SUMIF(B4:AB4,"&lt;0")*($AC$2/(1-$AC$2))+SUMIF(AI4:AR4,"&gt;0")*$AC$2-SUMIF(AI4:AR4,"&lt;0")*($AC$2/(1-$AC$2))</f>
        <v>12.187456852613685</v>
      </c>
      <c r="AD4">
        <f t="shared" ref="AD4:AD67" si="1">SUM(B4:AB4,AI4:AR4)-AC4</f>
        <v>693.50448520206578</v>
      </c>
      <c r="AE4">
        <f>'IDT-1'!B4</f>
        <v>173</v>
      </c>
      <c r="AF4" s="26"/>
      <c r="AG4">
        <f t="shared" ref="AG4:AG67" si="2">SUM(AD4:AF4)+AT4</f>
        <v>866.50448520206578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15.032858707557505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-1.3422222222222222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837.53048453168822</v>
      </c>
      <c r="P5" s="77">
        <v>58.915482634363251</v>
      </c>
      <c r="Q5" s="77">
        <v>38.19</v>
      </c>
      <c r="R5" s="80">
        <v>0</v>
      </c>
      <c r="S5" s="80">
        <v>0</v>
      </c>
      <c r="T5" s="78">
        <f>SUMPRODUCT(LTA!F5:AJ5,LTA!F$101:AJ$101,LTA!F$103:AJ$103)</f>
        <v>16.03</v>
      </c>
      <c r="U5" s="78">
        <f>SUMPRODUCT(LTA!F5:AJ5,LTA!F$102:AJ$102,LTA!F$103:AJ$103)</f>
        <v>26.439999999999998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</v>
      </c>
      <c r="AB5" s="117">
        <f>-STOA!N5</f>
        <v>-271.77999999999997</v>
      </c>
      <c r="AC5">
        <f t="shared" si="0"/>
        <v>11.712613793954462</v>
      </c>
      <c r="AD5">
        <f t="shared" si="1"/>
        <v>704.30398985743227</v>
      </c>
      <c r="AE5">
        <f>'IDT-1'!B5</f>
        <v>149</v>
      </c>
      <c r="AF5" s="26"/>
      <c r="AG5">
        <f t="shared" si="2"/>
        <v>853.30398985743227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15.032858707557505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-1.3422222222222222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866.44818377722424</v>
      </c>
      <c r="P6" s="77">
        <v>58.915482634363251</v>
      </c>
      <c r="Q6" s="77">
        <v>38.19</v>
      </c>
      <c r="R6" s="80">
        <v>0</v>
      </c>
      <c r="S6" s="80">
        <v>0</v>
      </c>
      <c r="T6" s="78">
        <f>SUMPRODUCT(LTA!F6:AJ6,LTA!F$101:AJ$101,LTA!F$103:AJ$103)</f>
        <v>15.92</v>
      </c>
      <c r="U6" s="78">
        <f>SUMPRODUCT(LTA!F6:AJ6,LTA!F$102:AJ$102,LTA!F$103:AJ$103)</f>
        <v>26.310000000000002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</v>
      </c>
      <c r="AB6" s="117">
        <f>-STOA!N6</f>
        <v>-271.77999999999997</v>
      </c>
      <c r="AC6">
        <f t="shared" si="0"/>
        <v>11.947221292270788</v>
      </c>
      <c r="AD6">
        <f t="shared" si="1"/>
        <v>734.74708160465207</v>
      </c>
      <c r="AE6">
        <f>'IDT-1'!B6</f>
        <v>107</v>
      </c>
      <c r="AF6" s="26"/>
      <c r="AG6">
        <f t="shared" si="2"/>
        <v>841.74708160465207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15.032858707557505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-1.3422222222222222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835.34486297120009</v>
      </c>
      <c r="P7" s="77">
        <v>58.915482634363251</v>
      </c>
      <c r="Q7" s="77">
        <v>38.54</v>
      </c>
      <c r="R7" s="80">
        <v>0</v>
      </c>
      <c r="S7" s="80">
        <v>0</v>
      </c>
      <c r="T7" s="78">
        <f>SUMPRODUCT(LTA!F7:AJ7,LTA!F$101:AJ$101,LTA!F$103:AJ$103)</f>
        <v>15.94</v>
      </c>
      <c r="U7" s="78">
        <f>SUMPRODUCT(LTA!F7:AJ7,LTA!F$102:AJ$102,LTA!F$103:AJ$103)</f>
        <v>26.28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</v>
      </c>
      <c r="AB7" s="117">
        <f>-STOA!N7</f>
        <v>-271.77999999999997</v>
      </c>
      <c r="AC7">
        <f t="shared" si="0"/>
        <v>11.490063391211674</v>
      </c>
      <c r="AD7">
        <f t="shared" si="1"/>
        <v>725.4409186996869</v>
      </c>
      <c r="AE7">
        <f>'IDT-1'!B7</f>
        <v>95</v>
      </c>
      <c r="AF7" s="26"/>
      <c r="AG7">
        <f t="shared" si="2"/>
        <v>820.4409186996869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15.032858707557505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-1.3422222222222222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825.04828943092741</v>
      </c>
      <c r="P8" s="77">
        <v>58.914516519311299</v>
      </c>
      <c r="Q8" s="77">
        <v>38.54</v>
      </c>
      <c r="R8" s="80">
        <v>0</v>
      </c>
      <c r="S8" s="80">
        <v>0</v>
      </c>
      <c r="T8" s="78">
        <f>SUMPRODUCT(LTA!F8:AJ8,LTA!F$101:AJ$101,LTA!F$103:AJ$103)</f>
        <v>15.84</v>
      </c>
      <c r="U8" s="78">
        <f>SUMPRODUCT(LTA!F8:AJ8,LTA!F$102:AJ$102,LTA!F$103:AJ$103)</f>
        <v>26.509999999999998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</v>
      </c>
      <c r="AB8" s="117">
        <f>-STOA!N8</f>
        <v>-271.77999999999997</v>
      </c>
      <c r="AC8">
        <f t="shared" si="0"/>
        <v>11.400589042244816</v>
      </c>
      <c r="AD8">
        <f t="shared" si="1"/>
        <v>715.36285339332915</v>
      </c>
      <c r="AE8">
        <f>'IDT-1'!B8</f>
        <v>85</v>
      </c>
      <c r="AF8" s="26"/>
      <c r="AG8">
        <f t="shared" si="2"/>
        <v>800.36285339332915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15.032858707557505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-1.3333333333333333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856.30623654977796</v>
      </c>
      <c r="P9" s="77">
        <v>58.914516519311299</v>
      </c>
      <c r="Q9" s="77">
        <v>38.19</v>
      </c>
      <c r="R9" s="80">
        <v>0</v>
      </c>
      <c r="S9" s="80">
        <v>0</v>
      </c>
      <c r="T9" s="78">
        <f>SUMPRODUCT(LTA!F9:AJ9,LTA!F$101:AJ$101,LTA!F$103:AJ$103)</f>
        <v>19.579999999999998</v>
      </c>
      <c r="U9" s="78">
        <f>SUMPRODUCT(LTA!F9:AJ9,LTA!F$102:AJ$102,LTA!F$103:AJ$103)</f>
        <v>26.24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</v>
      </c>
      <c r="AB9" s="117">
        <f>-STOA!N9</f>
        <v>-271.77999999999997</v>
      </c>
      <c r="AC9">
        <f t="shared" si="0"/>
        <v>11.818451717990156</v>
      </c>
      <c r="AD9">
        <f t="shared" si="1"/>
        <v>736.33182672532337</v>
      </c>
      <c r="AE9">
        <f>'IDT-1'!B9</f>
        <v>69</v>
      </c>
      <c r="AF9" s="26"/>
      <c r="AG9">
        <f t="shared" si="2"/>
        <v>805.33182672532337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15.032858707557505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-1.3333333333333333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820.40704736084706</v>
      </c>
      <c r="P10" s="77">
        <v>58.914516519311299</v>
      </c>
      <c r="Q10" s="77">
        <v>38.19</v>
      </c>
      <c r="R10" s="80">
        <v>0</v>
      </c>
      <c r="S10" s="80">
        <v>0</v>
      </c>
      <c r="T10" s="78">
        <f>SUMPRODUCT(LTA!F10:AJ10,LTA!F$101:AJ$101,LTA!F$103:AJ$103)</f>
        <v>19.25</v>
      </c>
      <c r="U10" s="78">
        <f>SUMPRODUCT(LTA!F10:AJ10,LTA!F$102:AJ$102,LTA!F$103:AJ$103)</f>
        <v>26.240000000000002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</v>
      </c>
      <c r="AB10" s="117">
        <f>-STOA!N10</f>
        <v>-271.77999999999997</v>
      </c>
      <c r="AC10">
        <f t="shared" si="0"/>
        <v>11.481878598083174</v>
      </c>
      <c r="AD10">
        <f t="shared" si="1"/>
        <v>702.43921065629945</v>
      </c>
      <c r="AE10">
        <f>'IDT-1'!B10</f>
        <v>92</v>
      </c>
      <c r="AF10" s="26"/>
      <c r="AG10">
        <f t="shared" si="2"/>
        <v>794.43921065629945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15.032858707557505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-1.3333333333333333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780.73571875190601</v>
      </c>
      <c r="P11" s="77">
        <v>58.915482634363251</v>
      </c>
      <c r="Q11" s="77">
        <v>38.19</v>
      </c>
      <c r="R11" s="80">
        <v>0</v>
      </c>
      <c r="S11" s="80">
        <v>0</v>
      </c>
      <c r="T11" s="78">
        <f>SUMPRODUCT(LTA!F11:AJ11,LTA!F$101:AJ$101,LTA!F$103:AJ$103)</f>
        <v>18.98</v>
      </c>
      <c r="U11" s="78">
        <f>SUMPRODUCT(LTA!F11:AJ11,LTA!F$102:AJ$102,LTA!F$103:AJ$103)</f>
        <v>26.23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</v>
      </c>
      <c r="AB11" s="117">
        <f>-STOA!N11</f>
        <v>-271.77999999999997</v>
      </c>
      <c r="AC11">
        <f t="shared" si="0"/>
        <v>10.943874730170847</v>
      </c>
      <c r="AD11">
        <f t="shared" si="1"/>
        <v>684.02685203032274</v>
      </c>
      <c r="AE11">
        <f>'IDT-1'!B11</f>
        <v>98</v>
      </c>
      <c r="AF11" s="26"/>
      <c r="AG11">
        <f t="shared" si="2"/>
        <v>782.02685203032274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15.032858707557505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-1.3333333333333333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783.96883985561999</v>
      </c>
      <c r="P12" s="77">
        <v>58.915482634363251</v>
      </c>
      <c r="Q12" s="77">
        <v>38.19</v>
      </c>
      <c r="R12" s="80">
        <v>0</v>
      </c>
      <c r="S12" s="80">
        <v>0</v>
      </c>
      <c r="T12" s="78">
        <f>SUMPRODUCT(LTA!F12:AJ12,LTA!F$101:AJ$101,LTA!F$103:AJ$103)</f>
        <v>18.84</v>
      </c>
      <c r="U12" s="78">
        <f>SUMPRODUCT(LTA!F12:AJ12,LTA!F$102:AJ$102,LTA!F$103:AJ$103)</f>
        <v>27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</v>
      </c>
      <c r="AB12" s="117">
        <f>-STOA!N12</f>
        <v>-271.77999999999997</v>
      </c>
      <c r="AC12">
        <f t="shared" si="0"/>
        <v>10.977870195883531</v>
      </c>
      <c r="AD12">
        <f t="shared" si="1"/>
        <v>687.85597766832404</v>
      </c>
      <c r="AE12">
        <f>'IDT-1'!B12</f>
        <v>92</v>
      </c>
      <c r="AF12" s="26"/>
      <c r="AG12">
        <f t="shared" si="2"/>
        <v>779.85597766832404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15.032858707557505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-1.3333333333333333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782.74565438648551</v>
      </c>
      <c r="P13" s="77">
        <v>58.915482634363251</v>
      </c>
      <c r="Q13" s="77">
        <v>38.19</v>
      </c>
      <c r="R13" s="80">
        <v>0</v>
      </c>
      <c r="S13" s="80">
        <v>0</v>
      </c>
      <c r="T13" s="78">
        <f>SUMPRODUCT(LTA!F13:AJ13,LTA!F$101:AJ$101,LTA!F$103:AJ$103)</f>
        <v>18.53</v>
      </c>
      <c r="U13" s="78">
        <f>SUMPRODUCT(LTA!F13:AJ13,LTA!F$102:AJ$102,LTA!F$103:AJ$103)</f>
        <v>27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</v>
      </c>
      <c r="AB13" s="117">
        <f>-STOA!N13</f>
        <v>-271.77999999999997</v>
      </c>
      <c r="AC13">
        <f t="shared" si="0"/>
        <v>11.091626163755146</v>
      </c>
      <c r="AD13">
        <f t="shared" si="1"/>
        <v>700.66903623131793</v>
      </c>
      <c r="AE13">
        <f>'IDT-1'!B13</f>
        <v>89</v>
      </c>
      <c r="AF13" s="26"/>
      <c r="AG13">
        <f t="shared" si="2"/>
        <v>789.66903623131793</v>
      </c>
      <c r="AI13" s="75">
        <f>PXIL!H13</f>
        <v>0</v>
      </c>
      <c r="AJ13" s="75">
        <f>PXIL!N13</f>
        <v>0</v>
      </c>
      <c r="AK13" s="75">
        <f>RTM_IEX!H13</f>
        <v>14.46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15.032858707557505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-1.3333333333333333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785.63706013374383</v>
      </c>
      <c r="P14" s="77">
        <v>58.915482634363251</v>
      </c>
      <c r="Q14" s="77">
        <v>38.19</v>
      </c>
      <c r="R14" s="80">
        <v>0</v>
      </c>
      <c r="S14" s="80">
        <v>0</v>
      </c>
      <c r="T14" s="78">
        <f>SUMPRODUCT(LTA!F14:AJ14,LTA!F$101:AJ$101,LTA!F$103:AJ$103)</f>
        <v>18.23</v>
      </c>
      <c r="U14" s="78">
        <f>SUMPRODUCT(LTA!F14:AJ14,LTA!F$102:AJ$102,LTA!F$103:AJ$103)</f>
        <v>26.560000000000002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</v>
      </c>
      <c r="AB14" s="117">
        <f>-STOA!N14</f>
        <v>-271.77999999999997</v>
      </c>
      <c r="AC14">
        <f t="shared" si="0"/>
        <v>11.102022534331018</v>
      </c>
      <c r="AD14">
        <f t="shared" si="1"/>
        <v>701.8400456080002</v>
      </c>
      <c r="AE14">
        <f>'IDT-1'!B14</f>
        <v>83</v>
      </c>
      <c r="AF14" s="26"/>
      <c r="AG14">
        <f t="shared" si="2"/>
        <v>784.8400456080002</v>
      </c>
      <c r="AI14" s="75">
        <f>PXIL!H14</f>
        <v>0</v>
      </c>
      <c r="AJ14" s="75">
        <f>PXIL!N14</f>
        <v>0</v>
      </c>
      <c r="AK14" s="75">
        <f>RTM_IEX!H14</f>
        <v>13.49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15.032858707557505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-1.3333333333333333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770.80403350593099</v>
      </c>
      <c r="P15" s="77">
        <v>58.915482634363251</v>
      </c>
      <c r="Q15" s="77">
        <v>38.19</v>
      </c>
      <c r="R15" s="80">
        <v>0</v>
      </c>
      <c r="S15" s="80">
        <v>0</v>
      </c>
      <c r="T15" s="78">
        <f>SUMPRODUCT(LTA!F15:AJ15,LTA!F$101:AJ$101,LTA!F$103:AJ$103)</f>
        <v>27.23</v>
      </c>
      <c r="U15" s="78">
        <f>SUMPRODUCT(LTA!F15:AJ15,LTA!F$102:AJ$102,LTA!F$103:AJ$103)</f>
        <v>25.33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</v>
      </c>
      <c r="AB15" s="117">
        <f>-STOA!N15</f>
        <v>-171.78</v>
      </c>
      <c r="AC15">
        <f t="shared" si="0"/>
        <v>10.186023147786734</v>
      </c>
      <c r="AD15">
        <f t="shared" si="1"/>
        <v>799.55301836673175</v>
      </c>
      <c r="AE15">
        <f>'IDT-1'!B15</f>
        <v>0</v>
      </c>
      <c r="AF15" s="26"/>
      <c r="AG15">
        <f t="shared" si="2"/>
        <v>799.55301836673175</v>
      </c>
      <c r="AI15" s="75">
        <f>PXIL!H15</f>
        <v>0</v>
      </c>
      <c r="AJ15" s="75">
        <f>PXIL!N15</f>
        <v>0</v>
      </c>
      <c r="AK15" s="75">
        <f>RTM_IEX!H15</f>
        <v>17.350000000000001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15.032858707557505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-1.3333333333333333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777.84281962674891</v>
      </c>
      <c r="P16" s="77">
        <v>58.915482634363251</v>
      </c>
      <c r="Q16" s="77">
        <v>38.19</v>
      </c>
      <c r="R16" s="80">
        <v>0</v>
      </c>
      <c r="S16" s="80">
        <v>0</v>
      </c>
      <c r="T16" s="78">
        <f>SUMPRODUCT(LTA!F16:AJ16,LTA!F$101:AJ$101,LTA!F$103:AJ$103)</f>
        <v>26.97</v>
      </c>
      <c r="U16" s="78">
        <f>SUMPRODUCT(LTA!F16:AJ16,LTA!F$102:AJ$102,LTA!F$103:AJ$103)</f>
        <v>24.27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</v>
      </c>
      <c r="AB16" s="117">
        <f>-STOA!N16</f>
        <v>-171.78</v>
      </c>
      <c r="AC16">
        <f t="shared" si="0"/>
        <v>10.193932465649935</v>
      </c>
      <c r="AD16">
        <f t="shared" si="1"/>
        <v>800.44389516968647</v>
      </c>
      <c r="AE16">
        <f>'IDT-1'!B16</f>
        <v>0</v>
      </c>
      <c r="AF16" s="26"/>
      <c r="AG16">
        <f t="shared" si="2"/>
        <v>800.44389516968647</v>
      </c>
      <c r="AI16" s="75">
        <f>PXIL!H16</f>
        <v>0</v>
      </c>
      <c r="AJ16" s="75">
        <f>PXIL!N16</f>
        <v>0</v>
      </c>
      <c r="AK16" s="75">
        <f>RTM_IEX!H16</f>
        <v>12.53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15.032858707557505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-1.3333333333333333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795.72751942291632</v>
      </c>
      <c r="P17" s="77">
        <v>58.915482634363251</v>
      </c>
      <c r="Q17" s="77">
        <v>38.19</v>
      </c>
      <c r="R17" s="80">
        <v>0</v>
      </c>
      <c r="S17" s="80">
        <v>0</v>
      </c>
      <c r="T17" s="78">
        <f>SUMPRODUCT(LTA!F17:AJ17,LTA!F$101:AJ$101,LTA!F$103:AJ$103)</f>
        <v>26.61</v>
      </c>
      <c r="U17" s="78">
        <f>SUMPRODUCT(LTA!F17:AJ17,LTA!F$102:AJ$102,LTA!F$103:AJ$103)</f>
        <v>28.57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</v>
      </c>
      <c r="AB17" s="117">
        <f>-STOA!N17</f>
        <v>-171.78</v>
      </c>
      <c r="AC17">
        <f t="shared" si="0"/>
        <v>10.355628971555964</v>
      </c>
      <c r="AD17">
        <f t="shared" si="1"/>
        <v>800.57689845994787</v>
      </c>
      <c r="AE17">
        <f>'IDT-1'!B17</f>
        <v>0</v>
      </c>
      <c r="AF17" s="26"/>
      <c r="AG17">
        <f t="shared" si="2"/>
        <v>800.57689845994787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15.032858707557505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-1.3333333333333333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798.90479903132064</v>
      </c>
      <c r="P18" s="77">
        <v>58.915482634363251</v>
      </c>
      <c r="Q18" s="77">
        <v>38.19</v>
      </c>
      <c r="R18" s="80">
        <v>0</v>
      </c>
      <c r="S18" s="80">
        <v>0</v>
      </c>
      <c r="T18" s="78">
        <f>SUMPRODUCT(LTA!F18:AJ18,LTA!F$101:AJ$101,LTA!F$103:AJ$103)</f>
        <v>26.12</v>
      </c>
      <c r="U18" s="78">
        <f>SUMPRODUCT(LTA!F18:AJ18,LTA!F$102:AJ$102,LTA!F$103:AJ$103)</f>
        <v>28.43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</v>
      </c>
      <c r="AB18" s="117">
        <f>-STOA!N18</f>
        <v>-171.78</v>
      </c>
      <c r="AC18">
        <f t="shared" si="0"/>
        <v>10.360288777065531</v>
      </c>
      <c r="AD18">
        <f t="shared" si="1"/>
        <v>805.11951826284258</v>
      </c>
      <c r="AE18">
        <f>'IDT-1'!B18</f>
        <v>0</v>
      </c>
      <c r="AF18" s="26"/>
      <c r="AG18">
        <f t="shared" si="2"/>
        <v>805.11951826284258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15.032858707557505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-1.3333333333333333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801.42704036626355</v>
      </c>
      <c r="P19" s="77">
        <v>58.915482634363251</v>
      </c>
      <c r="Q19" s="77">
        <v>38.19</v>
      </c>
      <c r="R19" s="80">
        <v>0</v>
      </c>
      <c r="S19" s="80">
        <v>0</v>
      </c>
      <c r="T19" s="78">
        <f>SUMPRODUCT(LTA!F19:AJ19,LTA!F$101:AJ$101,LTA!F$103:AJ$103)</f>
        <v>25.95</v>
      </c>
      <c r="U19" s="78">
        <f>SUMPRODUCT(LTA!F19:AJ19,LTA!F$102:AJ$102,LTA!F$103:AJ$103)</f>
        <v>28.36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</v>
      </c>
      <c r="AB19" s="117">
        <f>-STOA!N19</f>
        <v>-171.78</v>
      </c>
      <c r="AC19">
        <f t="shared" si="0"/>
        <v>10.415885010901812</v>
      </c>
      <c r="AD19">
        <f t="shared" si="1"/>
        <v>803.34616336394936</v>
      </c>
      <c r="AE19">
        <f>'IDT-1'!B19</f>
        <v>0</v>
      </c>
      <c r="AF19" s="26"/>
      <c r="AG19">
        <f t="shared" si="2"/>
        <v>803.34616336394936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15.032858707557505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-1.3333333333333333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816.01045923457241</v>
      </c>
      <c r="P20" s="77">
        <v>58.915482634363251</v>
      </c>
      <c r="Q20" s="77">
        <v>38.19</v>
      </c>
      <c r="R20" s="80">
        <v>0</v>
      </c>
      <c r="S20" s="80">
        <v>0</v>
      </c>
      <c r="T20" s="78">
        <f>SUMPRODUCT(LTA!F20:AJ20,LTA!F$101:AJ$101,LTA!F$103:AJ$103)</f>
        <v>20.05</v>
      </c>
      <c r="U20" s="78">
        <f>SUMPRODUCT(LTA!F20:AJ20,LTA!F$102:AJ$102,LTA!F$103:AJ$103)</f>
        <v>28.33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</v>
      </c>
      <c r="AB20" s="117">
        <f>-STOA!N20</f>
        <v>-171.78</v>
      </c>
      <c r="AC20">
        <f t="shared" si="0"/>
        <v>10.474278841898538</v>
      </c>
      <c r="AD20">
        <f t="shared" si="1"/>
        <v>813.94118840126134</v>
      </c>
      <c r="AE20">
        <f>'IDT-1'!B20</f>
        <v>0</v>
      </c>
      <c r="AF20" s="26"/>
      <c r="AG20">
        <f t="shared" si="2"/>
        <v>813.94118840126134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15.032858707557505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-1.3333333333333333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820.21464846000629</v>
      </c>
      <c r="P21" s="77">
        <v>58.914516519311299</v>
      </c>
      <c r="Q21" s="77">
        <v>38.19</v>
      </c>
      <c r="R21" s="80">
        <v>0</v>
      </c>
      <c r="S21" s="80">
        <v>0</v>
      </c>
      <c r="T21" s="78">
        <f>SUMPRODUCT(LTA!F21:AJ21,LTA!F$101:AJ$101,LTA!F$103:AJ$103)</f>
        <v>19.78</v>
      </c>
      <c r="U21" s="78">
        <f>SUMPRODUCT(LTA!F21:AJ21,LTA!F$102:AJ$102,LTA!F$103:AJ$103)</f>
        <v>38.119999999999997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</v>
      </c>
      <c r="AB21" s="117">
        <f>-STOA!N21</f>
        <v>-171.78</v>
      </c>
      <c r="AC21">
        <f t="shared" si="0"/>
        <v>10.737093245625024</v>
      </c>
      <c r="AD21">
        <f t="shared" si="1"/>
        <v>811.40159710791681</v>
      </c>
      <c r="AE21">
        <f>'IDT-1'!B21</f>
        <v>12</v>
      </c>
      <c r="AF21" s="26"/>
      <c r="AG21">
        <f t="shared" si="2"/>
        <v>823.40159710791681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15.032858707557505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826.24330635599574</v>
      </c>
      <c r="P22" s="77">
        <v>58.914516519311299</v>
      </c>
      <c r="Q22" s="77">
        <v>38.19</v>
      </c>
      <c r="R22" s="80">
        <v>0</v>
      </c>
      <c r="S22" s="80">
        <v>0</v>
      </c>
      <c r="T22" s="78">
        <f>SUMPRODUCT(LTA!F22:AJ22,LTA!F$101:AJ$101,LTA!F$103:AJ$103)</f>
        <v>19.23</v>
      </c>
      <c r="U22" s="78">
        <f>SUMPRODUCT(LTA!F22:AJ22,LTA!F$102:AJ$102,LTA!F$103:AJ$103)</f>
        <v>36.94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</v>
      </c>
      <c r="AB22" s="117">
        <f>-STOA!N22</f>
        <v>-171.78</v>
      </c>
      <c r="AC22">
        <f t="shared" si="0"/>
        <v>10.763083931746806</v>
      </c>
      <c r="AD22">
        <f t="shared" si="1"/>
        <v>817.00759765111786</v>
      </c>
      <c r="AE22">
        <f>'IDT-1'!B22</f>
        <v>19</v>
      </c>
      <c r="AF22" s="26"/>
      <c r="AG22">
        <f t="shared" si="2"/>
        <v>836.00759765111786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15.032858707557505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839.16531492791671</v>
      </c>
      <c r="P23" s="77">
        <v>58.914516519311299</v>
      </c>
      <c r="Q23" s="77">
        <v>38.19</v>
      </c>
      <c r="R23" s="80">
        <v>0</v>
      </c>
      <c r="S23" s="80">
        <v>0</v>
      </c>
      <c r="T23" s="78">
        <f>SUMPRODUCT(LTA!F23:AJ23,LTA!F$101:AJ$101,LTA!F$103:AJ$103)</f>
        <v>18.72</v>
      </c>
      <c r="U23" s="78">
        <f>SUMPRODUCT(LTA!F23:AJ23,LTA!F$102:AJ$102,LTA!F$103:AJ$103)</f>
        <v>35.65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</v>
      </c>
      <c r="AB23" s="117">
        <f>-STOA!N23</f>
        <v>-171.78</v>
      </c>
      <c r="AC23">
        <f t="shared" si="0"/>
        <v>10.647882546647018</v>
      </c>
      <c r="AD23">
        <f t="shared" si="1"/>
        <v>852.24480760813844</v>
      </c>
      <c r="AE23">
        <f>'IDT-1'!B23</f>
        <v>36</v>
      </c>
      <c r="AF23" s="26"/>
      <c r="AG23">
        <f t="shared" si="2"/>
        <v>888.24480760813844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15.032858707557505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859.45733871730806</v>
      </c>
      <c r="P24" s="77">
        <v>58.915482634363251</v>
      </c>
      <c r="Q24" s="77">
        <v>38.190000000000005</v>
      </c>
      <c r="R24" s="80">
        <v>0</v>
      </c>
      <c r="S24" s="80">
        <v>0</v>
      </c>
      <c r="T24" s="78">
        <f>SUMPRODUCT(LTA!F24:AJ24,LTA!F$101:AJ$101,LTA!F$103:AJ$103)</f>
        <v>18.28</v>
      </c>
      <c r="U24" s="78">
        <f>SUMPRODUCT(LTA!F24:AJ24,LTA!F$102:AJ$102,LTA!F$103:AJ$103)</f>
        <v>34.69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</v>
      </c>
      <c r="AB24" s="117">
        <f>-STOA!N24</f>
        <v>-171.78</v>
      </c>
      <c r="AC24">
        <f t="shared" si="0"/>
        <v>11.08048468347198</v>
      </c>
      <c r="AD24">
        <f t="shared" si="1"/>
        <v>840.70519537575683</v>
      </c>
      <c r="AE24">
        <f>'IDT-1'!B24</f>
        <v>47</v>
      </c>
      <c r="AF24" s="26"/>
      <c r="AG24">
        <f t="shared" si="2"/>
        <v>887.70519537575683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15.032858707557505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877.1248028737873</v>
      </c>
      <c r="P25" s="77">
        <v>58.915482634363251</v>
      </c>
      <c r="Q25" s="77">
        <v>38.190000000000005</v>
      </c>
      <c r="R25" s="80">
        <v>0</v>
      </c>
      <c r="S25" s="80">
        <v>0</v>
      </c>
      <c r="T25" s="78">
        <f>SUMPRODUCT(LTA!F25:AJ25,LTA!F$101:AJ$101,LTA!F$103:AJ$103)</f>
        <v>17.72</v>
      </c>
      <c r="U25" s="78">
        <f>SUMPRODUCT(LTA!F25:AJ25,LTA!F$102:AJ$102,LTA!F$103:AJ$103)</f>
        <v>32.56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30</v>
      </c>
      <c r="AB25" s="117">
        <f>-STOA!N25</f>
        <v>-171.78</v>
      </c>
      <c r="AC25">
        <f t="shared" si="0"/>
        <v>11.318823898315344</v>
      </c>
      <c r="AD25">
        <f t="shared" si="1"/>
        <v>843.44432031739268</v>
      </c>
      <c r="AE25">
        <f>'IDT-1'!B25</f>
        <v>60</v>
      </c>
      <c r="AF25" s="26"/>
      <c r="AG25">
        <f t="shared" si="2"/>
        <v>903.44432031739268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15.032858707557505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894.29596222463749</v>
      </c>
      <c r="P26" s="77">
        <v>58.915482634363251</v>
      </c>
      <c r="Q26" s="77">
        <v>38.19</v>
      </c>
      <c r="R26" s="80">
        <v>0</v>
      </c>
      <c r="S26" s="80">
        <v>0</v>
      </c>
      <c r="T26" s="78">
        <f>SUMPRODUCT(LTA!F26:AJ26,LTA!F$101:AJ$101,LTA!F$103:AJ$103)</f>
        <v>26.34</v>
      </c>
      <c r="U26" s="78">
        <f>SUMPRODUCT(LTA!F26:AJ26,LTA!F$102:AJ$102,LTA!F$103:AJ$103)</f>
        <v>48.06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30</v>
      </c>
      <c r="AB26" s="117">
        <f>-STOA!N26</f>
        <v>-171.78</v>
      </c>
      <c r="AC26">
        <f t="shared" si="0"/>
        <v>11.673307973080627</v>
      </c>
      <c r="AD26">
        <f t="shared" si="1"/>
        <v>885.38099559347734</v>
      </c>
      <c r="AE26">
        <f>'IDT-1'!B26</f>
        <v>64</v>
      </c>
      <c r="AF26" s="26"/>
      <c r="AG26">
        <f t="shared" si="2"/>
        <v>949.38099559347734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15.032858707557505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905.03209173948221</v>
      </c>
      <c r="P27" s="77">
        <v>58.914516519311299</v>
      </c>
      <c r="Q27" s="77">
        <v>38.190000000000005</v>
      </c>
      <c r="R27" s="80">
        <v>0.31</v>
      </c>
      <c r="S27" s="80">
        <v>0</v>
      </c>
      <c r="T27" s="78">
        <f>SUMPRODUCT(LTA!F27:AJ27,LTA!F$101:AJ$101,LTA!F$103:AJ$103)</f>
        <v>26.27</v>
      </c>
      <c r="U27" s="78">
        <f>SUMPRODUCT(LTA!F27:AJ27,LTA!F$102:AJ$102,LTA!F$103:AJ$103)</f>
        <v>46.75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57.89</v>
      </c>
      <c r="AB27" s="117">
        <f>-STOA!N27</f>
        <v>-331.03</v>
      </c>
      <c r="AC27">
        <f t="shared" si="0"/>
        <v>13.373244581297435</v>
      </c>
      <c r="AD27">
        <f t="shared" si="1"/>
        <v>766.98622238505379</v>
      </c>
      <c r="AE27">
        <f>'IDT-1'!B27</f>
        <v>209</v>
      </c>
      <c r="AF27" s="26"/>
      <c r="AG27">
        <f t="shared" si="2"/>
        <v>975.98622238505379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15.032858707557505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944.43124314816816</v>
      </c>
      <c r="P28" s="77">
        <v>58.915482634363251</v>
      </c>
      <c r="Q28" s="77">
        <v>38.19</v>
      </c>
      <c r="R28" s="80">
        <v>4.0999999999999996</v>
      </c>
      <c r="S28" s="80">
        <v>0</v>
      </c>
      <c r="T28" s="78">
        <f>SUMPRODUCT(LTA!F28:AJ28,LTA!F$101:AJ$101,LTA!F$103:AJ$103)</f>
        <v>25.529999999999998</v>
      </c>
      <c r="U28" s="78">
        <f>SUMPRODUCT(LTA!F28:AJ28,LTA!F$102:AJ$102,LTA!F$103:AJ$103)</f>
        <v>44.29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92.59</v>
      </c>
      <c r="AB28" s="117">
        <f>-STOA!N28</f>
        <v>-331.03</v>
      </c>
      <c r="AC28">
        <f t="shared" si="0"/>
        <v>14.083786380639497</v>
      </c>
      <c r="AD28">
        <f t="shared" si="1"/>
        <v>834.96579810944911</v>
      </c>
      <c r="AE28">
        <f>'IDT-1'!B28</f>
        <v>175</v>
      </c>
      <c r="AF28" s="26"/>
      <c r="AG28">
        <f t="shared" si="2"/>
        <v>1009.9657981094491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15.032858707557505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992.47388813602083</v>
      </c>
      <c r="P29" s="77">
        <v>58.915482634363251</v>
      </c>
      <c r="Q29" s="77">
        <v>38.19</v>
      </c>
      <c r="R29" s="80">
        <v>4.16</v>
      </c>
      <c r="S29" s="80">
        <v>0</v>
      </c>
      <c r="T29" s="78">
        <f>SUMPRODUCT(LTA!F29:AJ29,LTA!F$101:AJ$101,LTA!F$103:AJ$103)</f>
        <v>25.61</v>
      </c>
      <c r="U29" s="78">
        <f>SUMPRODUCT(LTA!F29:AJ29,LTA!F$102:AJ$102,LTA!F$103:AJ$103)</f>
        <v>41.4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193.8</v>
      </c>
      <c r="AB29" s="117">
        <f>-STOA!N29</f>
        <v>-331.03</v>
      </c>
      <c r="AC29">
        <f t="shared" si="0"/>
        <v>15.364131529010406</v>
      </c>
      <c r="AD29">
        <f t="shared" si="1"/>
        <v>981.18809794893127</v>
      </c>
      <c r="AE29">
        <f>'IDT-1'!B29</f>
        <v>49</v>
      </c>
      <c r="AF29" s="26"/>
      <c r="AG29">
        <f t="shared" si="2"/>
        <v>1030.1880979489313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15.032858707557505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973.24481767207044</v>
      </c>
      <c r="P30" s="77">
        <v>58.915482634363251</v>
      </c>
      <c r="Q30" s="77">
        <v>38.19</v>
      </c>
      <c r="R30" s="80">
        <v>11.379999999999999</v>
      </c>
      <c r="S30" s="80">
        <v>0</v>
      </c>
      <c r="T30" s="78">
        <f>SUMPRODUCT(LTA!F30:AJ30,LTA!F$101:AJ$101,LTA!F$103:AJ$103)</f>
        <v>25.900000000000002</v>
      </c>
      <c r="U30" s="78">
        <f>SUMPRODUCT(LTA!F30:AJ30,LTA!F$102:AJ$102,LTA!F$103:AJ$103)</f>
        <v>40.58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193.8</v>
      </c>
      <c r="AB30" s="117">
        <f>-STOA!N30</f>
        <v>-331.03</v>
      </c>
      <c r="AC30">
        <f t="shared" si="0"/>
        <v>15.093981413528127</v>
      </c>
      <c r="AD30">
        <f t="shared" si="1"/>
        <v>986.91917760046317</v>
      </c>
      <c r="AE30">
        <f>'IDT-1'!B30</f>
        <v>70</v>
      </c>
      <c r="AF30" s="26"/>
      <c r="AG30">
        <f t="shared" si="2"/>
        <v>1056.9191776004632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15.008214676889377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974.05589678112415</v>
      </c>
      <c r="P31" s="77">
        <v>58.914516519311299</v>
      </c>
      <c r="Q31" s="77">
        <v>38.19</v>
      </c>
      <c r="R31" s="80">
        <v>25.5</v>
      </c>
      <c r="S31" s="80">
        <v>0</v>
      </c>
      <c r="T31" s="78">
        <f>SUMPRODUCT(LTA!F31:AJ31,LTA!F$101:AJ$101,LTA!F$103:AJ$103)</f>
        <v>28.35</v>
      </c>
      <c r="U31" s="78">
        <f>SUMPRODUCT(LTA!F31:AJ31,LTA!F$102:AJ$102,LTA!F$103:AJ$103)</f>
        <v>39.190000000000005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192.79</v>
      </c>
      <c r="AB31" s="117">
        <f>-STOA!N31</f>
        <v>-331.03</v>
      </c>
      <c r="AC31">
        <f t="shared" si="0"/>
        <v>15.30549268810522</v>
      </c>
      <c r="AD31">
        <f t="shared" si="1"/>
        <v>992.66313528921955</v>
      </c>
      <c r="AE31">
        <f>'IDT-1'!B31</f>
        <v>89</v>
      </c>
      <c r="AF31" s="26"/>
      <c r="AG31">
        <f t="shared" si="2"/>
        <v>1081.6631352892196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972.26833570603594</v>
      </c>
      <c r="P32" s="77">
        <v>58.914516519311299</v>
      </c>
      <c r="Q32" s="77">
        <v>38.19</v>
      </c>
      <c r="R32" s="80">
        <v>25.5</v>
      </c>
      <c r="S32" s="80">
        <v>0</v>
      </c>
      <c r="T32" s="78">
        <f>SUMPRODUCT(LTA!F32:AJ32,LTA!F$101:AJ$101,LTA!F$103:AJ$103)</f>
        <v>33.54</v>
      </c>
      <c r="U32" s="78">
        <f>SUMPRODUCT(LTA!F32:AJ32,LTA!F$102:AJ$102,LTA!F$103:AJ$103)</f>
        <v>37.81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196.29</v>
      </c>
      <c r="AB32" s="117">
        <f>-STOA!N32</f>
        <v>-331.03</v>
      </c>
      <c r="AC32">
        <f t="shared" si="0"/>
        <v>15.037052018065705</v>
      </c>
      <c r="AD32">
        <f t="shared" si="1"/>
        <v>1004.2796802072817</v>
      </c>
      <c r="AE32">
        <f>'IDT-1'!B32</f>
        <v>86</v>
      </c>
      <c r="AF32" s="26"/>
      <c r="AG32">
        <f t="shared" si="2"/>
        <v>1090.2796802072817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4.8708263069139965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943.6611240834103</v>
      </c>
      <c r="P33" s="77">
        <v>58.915482634363251</v>
      </c>
      <c r="Q33" s="77">
        <v>38.19</v>
      </c>
      <c r="R33" s="80">
        <v>25.5</v>
      </c>
      <c r="S33" s="80">
        <v>0</v>
      </c>
      <c r="T33" s="78">
        <f>SUMPRODUCT(LTA!F33:AJ33,LTA!F$101:AJ$101,LTA!F$103:AJ$103)</f>
        <v>42.69</v>
      </c>
      <c r="U33" s="78">
        <f>SUMPRODUCT(LTA!F33:AJ33,LTA!F$102:AJ$102,LTA!F$103:AJ$103)</f>
        <v>36.46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208.19</v>
      </c>
      <c r="AB33" s="117">
        <f>-STOA!N33</f>
        <v>-331.03</v>
      </c>
      <c r="AC33">
        <f t="shared" si="0"/>
        <v>14.936374091811762</v>
      </c>
      <c r="AD33">
        <f t="shared" si="1"/>
        <v>1015.3710589328757</v>
      </c>
      <c r="AE33">
        <f>'IDT-1'!B33</f>
        <v>100</v>
      </c>
      <c r="AF33" s="26"/>
      <c r="AG33">
        <f t="shared" si="2"/>
        <v>1115.3710589328757</v>
      </c>
      <c r="AI33" s="75">
        <f>PXIL!H33</f>
        <v>0</v>
      </c>
      <c r="AJ33" s="75">
        <f>PXIL!N33</f>
        <v>0</v>
      </c>
      <c r="AK33" s="75">
        <f>RTM_IEX!H33</f>
        <v>3.86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4.8708263069139965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957.81813359041598</v>
      </c>
      <c r="P34" s="77">
        <v>58.915482634363251</v>
      </c>
      <c r="Q34" s="77">
        <v>38.19</v>
      </c>
      <c r="R34" s="80">
        <v>25.5</v>
      </c>
      <c r="S34" s="80">
        <v>0</v>
      </c>
      <c r="T34" s="78">
        <f>SUMPRODUCT(LTA!F34:AJ34,LTA!F$101:AJ$101,LTA!F$103:AJ$103)</f>
        <v>69.28</v>
      </c>
      <c r="U34" s="78">
        <f>SUMPRODUCT(LTA!F34:AJ34,LTA!F$102:AJ$102,LTA!F$103:AJ$103)</f>
        <v>34.94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219.39</v>
      </c>
      <c r="AB34" s="117">
        <f>-STOA!N34</f>
        <v>-331.03</v>
      </c>
      <c r="AC34">
        <f t="shared" si="0"/>
        <v>15.488213815828539</v>
      </c>
      <c r="AD34">
        <f t="shared" si="1"/>
        <v>1045.3862287158649</v>
      </c>
      <c r="AE34">
        <f>'IDT-1'!B34</f>
        <v>97</v>
      </c>
      <c r="AF34" s="26"/>
      <c r="AG34">
        <f t="shared" si="2"/>
        <v>1142.3862287158649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958.58910122634461</v>
      </c>
      <c r="P35" s="77">
        <v>58.915482634363251</v>
      </c>
      <c r="Q35" s="77">
        <v>38.19</v>
      </c>
      <c r="R35" s="80">
        <v>41.5</v>
      </c>
      <c r="S35" s="80">
        <v>0</v>
      </c>
      <c r="T35" s="78">
        <f>SUMPRODUCT(LTA!F35:AJ35,LTA!F$101:AJ$101,LTA!F$103:AJ$103)</f>
        <v>95.44</v>
      </c>
      <c r="U35" s="78">
        <f>SUMPRODUCT(LTA!F35:AJ35,LTA!F$102:AJ$102,LTA!F$103:AJ$103)</f>
        <v>42.05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156.11000000000001</v>
      </c>
      <c r="AB35" s="117">
        <f>-STOA!N35</f>
        <v>-331.03</v>
      </c>
      <c r="AC35">
        <f t="shared" si="0"/>
        <v>15.27705312893468</v>
      </c>
      <c r="AD35">
        <f t="shared" si="1"/>
        <v>1033.3214107317733</v>
      </c>
      <c r="AE35">
        <f>'IDT-1'!B35</f>
        <v>158</v>
      </c>
      <c r="AF35" s="26"/>
      <c r="AG35">
        <f t="shared" si="2"/>
        <v>1191.3214107317733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933.9044442582408</v>
      </c>
      <c r="P36" s="77">
        <v>58.915482634363251</v>
      </c>
      <c r="Q36" s="77">
        <v>38.19</v>
      </c>
      <c r="R36" s="80">
        <v>41.5</v>
      </c>
      <c r="S36" s="80">
        <v>0</v>
      </c>
      <c r="T36" s="78">
        <f>SUMPRODUCT(LTA!F36:AJ36,LTA!F$101:AJ$101,LTA!F$103:AJ$103)</f>
        <v>120.97</v>
      </c>
      <c r="U36" s="78">
        <f>SUMPRODUCT(LTA!F36:AJ36,LTA!F$102:AJ$102,LTA!F$103:AJ$103)</f>
        <v>40.590000000000003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142.68</v>
      </c>
      <c r="AB36" s="117">
        <f>-STOA!N36</f>
        <v>-331.03</v>
      </c>
      <c r="AC36">
        <f t="shared" si="0"/>
        <v>15.171216402659759</v>
      </c>
      <c r="AD36">
        <f t="shared" si="1"/>
        <v>1017.3825904899444</v>
      </c>
      <c r="AE36">
        <f>'IDT-1'!B36</f>
        <v>188</v>
      </c>
      <c r="AF36" s="26"/>
      <c r="AG36">
        <f t="shared" si="2"/>
        <v>1205.3825904899445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901.76913973530623</v>
      </c>
      <c r="P37" s="77">
        <v>58.915482634363251</v>
      </c>
      <c r="Q37" s="77">
        <v>38.19</v>
      </c>
      <c r="R37" s="80">
        <v>41.5</v>
      </c>
      <c r="S37" s="80">
        <v>0</v>
      </c>
      <c r="T37" s="78">
        <f>SUMPRODUCT(LTA!F37:AJ37,LTA!F$101:AJ$101,LTA!F$103:AJ$103)</f>
        <v>164.21</v>
      </c>
      <c r="U37" s="78">
        <f>SUMPRODUCT(LTA!F37:AJ37,LTA!F$102:AJ$102,LTA!F$103:AJ$103)</f>
        <v>39.32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119.88000000000001</v>
      </c>
      <c r="AB37" s="117">
        <f>-STOA!N37</f>
        <v>-331.03</v>
      </c>
      <c r="AC37">
        <f t="shared" si="0"/>
        <v>14.950584192591592</v>
      </c>
      <c r="AD37">
        <f t="shared" si="1"/>
        <v>1016.6379181770781</v>
      </c>
      <c r="AE37">
        <f>'IDT-1'!B37</f>
        <v>226</v>
      </c>
      <c r="AF37" s="26"/>
      <c r="AG37">
        <f t="shared" si="2"/>
        <v>1242.6379181770781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894.38532047745264</v>
      </c>
      <c r="P38" s="77">
        <v>58.915482634363251</v>
      </c>
      <c r="Q38" s="77">
        <v>38.19</v>
      </c>
      <c r="R38" s="80">
        <v>41.5</v>
      </c>
      <c r="S38" s="80">
        <v>0</v>
      </c>
      <c r="T38" s="78">
        <f>SUMPRODUCT(LTA!F38:AJ38,LTA!F$101:AJ$101,LTA!F$103:AJ$103)</f>
        <v>184.01999999999998</v>
      </c>
      <c r="U38" s="78">
        <f>SUMPRODUCT(LTA!F38:AJ38,LTA!F$102:AJ$102,LTA!F$103:AJ$103)</f>
        <v>38.1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127.57000000000001</v>
      </c>
      <c r="AB38" s="117">
        <f>-STOA!N38</f>
        <v>-331.03</v>
      </c>
      <c r="AC38">
        <f t="shared" si="0"/>
        <v>15.116870583122477</v>
      </c>
      <c r="AD38">
        <f t="shared" si="1"/>
        <v>1035.3678125286933</v>
      </c>
      <c r="AE38">
        <f>'IDT-1'!B38</f>
        <v>224</v>
      </c>
      <c r="AF38" s="26"/>
      <c r="AG38">
        <f t="shared" si="2"/>
        <v>1259.3678125286933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-0.16612000000000002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871.8928688617641</v>
      </c>
      <c r="P39" s="77">
        <v>58.915482634363251</v>
      </c>
      <c r="Q39" s="77">
        <v>38.19</v>
      </c>
      <c r="R39" s="80">
        <v>41.5</v>
      </c>
      <c r="S39" s="80">
        <v>0</v>
      </c>
      <c r="T39" s="78">
        <f>SUMPRODUCT(LTA!F39:AJ39,LTA!F$101:AJ$101,LTA!F$103:AJ$103)</f>
        <v>204.79000000000002</v>
      </c>
      <c r="U39" s="78">
        <f>SUMPRODUCT(LTA!F39:AJ39,LTA!F$102:AJ$102,LTA!F$103:AJ$103)</f>
        <v>27.169999999999998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117.83000000000001</v>
      </c>
      <c r="AB39" s="117">
        <f>-STOA!N39</f>
        <v>-331.03</v>
      </c>
      <c r="AC39">
        <f t="shared" si="0"/>
        <v>15.01747641164857</v>
      </c>
      <c r="AD39">
        <f t="shared" si="1"/>
        <v>1002.0747550844789</v>
      </c>
      <c r="AE39">
        <f>'IDT-1'!B39</f>
        <v>238</v>
      </c>
      <c r="AF39" s="26"/>
      <c r="AG39">
        <f t="shared" si="2"/>
        <v>1240.074755084479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-0.16612000000000002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866.44200338259952</v>
      </c>
      <c r="P40" s="77">
        <v>58.915482634363251</v>
      </c>
      <c r="Q40" s="77">
        <v>38.19</v>
      </c>
      <c r="R40" s="80">
        <v>41.5</v>
      </c>
      <c r="S40" s="80">
        <v>0</v>
      </c>
      <c r="T40" s="78">
        <f>SUMPRODUCT(LTA!F40:AJ40,LTA!F$101:AJ$101,LTA!F$103:AJ$103)</f>
        <v>229.88</v>
      </c>
      <c r="U40" s="78">
        <f>SUMPRODUCT(LTA!F40:AJ40,LTA!F$102:AJ$102,LTA!F$103:AJ$103)</f>
        <v>27.17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133.22999999999999</v>
      </c>
      <c r="AB40" s="117">
        <f>-STOA!N40</f>
        <v>-331.03</v>
      </c>
      <c r="AC40">
        <f t="shared" si="0"/>
        <v>15.308064540387528</v>
      </c>
      <c r="AD40">
        <f t="shared" si="1"/>
        <v>1038.8233014765754</v>
      </c>
      <c r="AE40">
        <f>'IDT-1'!B40</f>
        <v>225</v>
      </c>
      <c r="AF40" s="26"/>
      <c r="AG40">
        <f t="shared" si="2"/>
        <v>1263.8233014765754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-0.16612000000000002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852.00237349122972</v>
      </c>
      <c r="P41" s="77">
        <v>58.915482634363251</v>
      </c>
      <c r="Q41" s="77">
        <v>38.19</v>
      </c>
      <c r="R41" s="80">
        <v>41.5</v>
      </c>
      <c r="S41" s="80">
        <v>0</v>
      </c>
      <c r="T41" s="78">
        <f>SUMPRODUCT(LTA!F41:AJ41,LTA!F$101:AJ$101,LTA!F$103:AJ$103)</f>
        <v>261.06</v>
      </c>
      <c r="U41" s="78">
        <f>SUMPRODUCT(LTA!F41:AJ41,LTA!F$102:AJ$102,LTA!F$103:AJ$103)</f>
        <v>23.96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145.13</v>
      </c>
      <c r="AB41" s="117">
        <f>-STOA!N41</f>
        <v>-331.03</v>
      </c>
      <c r="AC41">
        <f t="shared" si="0"/>
        <v>15.502812649643715</v>
      </c>
      <c r="AD41">
        <f t="shared" si="1"/>
        <v>1078.8389234759493</v>
      </c>
      <c r="AE41">
        <f>'IDT-1'!B41</f>
        <v>220</v>
      </c>
      <c r="AF41" s="26"/>
      <c r="AG41">
        <f t="shared" si="2"/>
        <v>1298.8389234759493</v>
      </c>
      <c r="AI41" s="75">
        <f>PXIL!H41</f>
        <v>0</v>
      </c>
      <c r="AJ41" s="75">
        <f>PXIL!N41</f>
        <v>0</v>
      </c>
      <c r="AK41" s="75">
        <f>RTM_IEX!H41</f>
        <v>5.78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-0.16612000000000002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832.93645895848215</v>
      </c>
      <c r="P42" s="77">
        <v>58.915482634363251</v>
      </c>
      <c r="Q42" s="77">
        <v>38.19</v>
      </c>
      <c r="R42" s="80">
        <v>41.5</v>
      </c>
      <c r="S42" s="80">
        <v>0</v>
      </c>
      <c r="T42" s="78">
        <f>SUMPRODUCT(LTA!F42:AJ42,LTA!F$101:AJ$101,LTA!F$103:AJ$103)</f>
        <v>183.21</v>
      </c>
      <c r="U42" s="78">
        <f>SUMPRODUCT(LTA!F42:AJ42,LTA!F$102:AJ$102,LTA!F$103:AJ$103)</f>
        <v>23.08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154.93</v>
      </c>
      <c r="AB42" s="117">
        <f>-STOA!N42</f>
        <v>-331.03</v>
      </c>
      <c r="AC42">
        <f t="shared" si="0"/>
        <v>14.694568601755542</v>
      </c>
      <c r="AD42">
        <f t="shared" si="1"/>
        <v>987.80125299108977</v>
      </c>
      <c r="AE42">
        <f>'IDT-1'!B42</f>
        <v>227</v>
      </c>
      <c r="AF42" s="26"/>
      <c r="AG42">
        <f t="shared" si="2"/>
        <v>1214.8012529910898</v>
      </c>
      <c r="AI42" s="75">
        <f>PXIL!H42</f>
        <v>0</v>
      </c>
      <c r="AJ42" s="75">
        <f>PXIL!N42</f>
        <v>0</v>
      </c>
      <c r="AK42" s="75">
        <f>RTM_IEX!H42</f>
        <v>1.93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-0.16612000000000002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847.41846321149137</v>
      </c>
      <c r="P43" s="77">
        <v>58.915482634363251</v>
      </c>
      <c r="Q43" s="77">
        <v>38.19</v>
      </c>
      <c r="R43" s="80">
        <v>41.5</v>
      </c>
      <c r="S43" s="80">
        <v>0</v>
      </c>
      <c r="T43" s="78">
        <f>SUMPRODUCT(LTA!F43:AJ43,LTA!F$101:AJ$101,LTA!F$103:AJ$103)</f>
        <v>200.32</v>
      </c>
      <c r="U43" s="78">
        <f>SUMPRODUCT(LTA!F43:AJ43,LTA!F$102:AJ$102,LTA!F$103:AJ$103)</f>
        <v>19.96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156.82999999999998</v>
      </c>
      <c r="AB43" s="117">
        <f>-STOA!N43</f>
        <v>-331.03</v>
      </c>
      <c r="AC43">
        <f t="shared" si="0"/>
        <v>15.207802239182017</v>
      </c>
      <c r="AD43">
        <f t="shared" si="1"/>
        <v>1045.6100236066727</v>
      </c>
      <c r="AE43">
        <f>'IDT-1'!B43</f>
        <v>199</v>
      </c>
      <c r="AF43" s="26"/>
      <c r="AG43">
        <f t="shared" si="2"/>
        <v>1244.6100236066727</v>
      </c>
      <c r="AI43" s="75">
        <f>PXIL!H43</f>
        <v>0</v>
      </c>
      <c r="AJ43" s="75">
        <f>PXIL!N43</f>
        <v>0</v>
      </c>
      <c r="AK43" s="75">
        <f>RTM_IEX!H43</f>
        <v>29.88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-0.16612000000000002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839.50588758344975</v>
      </c>
      <c r="P44" s="77">
        <v>58.915482634363251</v>
      </c>
      <c r="Q44" s="77">
        <v>38.190000000000005</v>
      </c>
      <c r="R44" s="80">
        <v>41.5</v>
      </c>
      <c r="S44" s="80">
        <v>0</v>
      </c>
      <c r="T44" s="78">
        <f>SUMPRODUCT(LTA!F44:AJ44,LTA!F$101:AJ$101,LTA!F$103:AJ$103)</f>
        <v>213.54</v>
      </c>
      <c r="U44" s="78">
        <f>SUMPRODUCT(LTA!F44:AJ44,LTA!F$102:AJ$102,LTA!F$103:AJ$103)</f>
        <v>18.600000000000001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170.82999999999998</v>
      </c>
      <c r="AB44" s="117">
        <f>-STOA!N44</f>
        <v>-331.03</v>
      </c>
      <c r="AC44">
        <f t="shared" si="0"/>
        <v>15.340307573655254</v>
      </c>
      <c r="AD44">
        <f t="shared" si="1"/>
        <v>1060.5349426441576</v>
      </c>
      <c r="AE44">
        <f>'IDT-1'!B44</f>
        <v>188</v>
      </c>
      <c r="AF44" s="26"/>
      <c r="AG44">
        <f t="shared" si="2"/>
        <v>1248.5349426441576</v>
      </c>
      <c r="AI44" s="75">
        <f>PXIL!H44</f>
        <v>0</v>
      </c>
      <c r="AJ44" s="75">
        <f>PXIL!N44</f>
        <v>0</v>
      </c>
      <c r="AK44" s="75">
        <f>RTM_IEX!H44</f>
        <v>26.99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-0.16612000000000002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847.98295854232049</v>
      </c>
      <c r="P45" s="77">
        <v>58.915482634363251</v>
      </c>
      <c r="Q45" s="77">
        <v>38.190000000000005</v>
      </c>
      <c r="R45" s="80">
        <v>41.5</v>
      </c>
      <c r="S45" s="80">
        <v>0</v>
      </c>
      <c r="T45" s="78">
        <f>SUMPRODUCT(LTA!F45:AJ45,LTA!F$101:AJ$101,LTA!F$103:AJ$103)</f>
        <v>232.13000000000002</v>
      </c>
      <c r="U45" s="78">
        <f>SUMPRODUCT(LTA!F45:AJ45,LTA!F$102:AJ$102,LTA!F$103:AJ$103)</f>
        <v>18.75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177.13</v>
      </c>
      <c r="AB45" s="117">
        <f>-STOA!N45</f>
        <v>-331.03</v>
      </c>
      <c r="AC45">
        <f t="shared" si="0"/>
        <v>17.459057798093319</v>
      </c>
      <c r="AD45">
        <f t="shared" si="1"/>
        <v>1299.1832633785905</v>
      </c>
      <c r="AE45">
        <f>'IDT-1'!B45</f>
        <v>11.605</v>
      </c>
      <c r="AF45" s="26"/>
      <c r="AG45">
        <f t="shared" si="2"/>
        <v>1310.7882633785905</v>
      </c>
      <c r="AI45" s="75">
        <f>PXIL!H45</f>
        <v>0</v>
      </c>
      <c r="AJ45" s="75">
        <f>PXIL!N45</f>
        <v>0</v>
      </c>
      <c r="AK45" s="75">
        <f>RTM_IEX!H45</f>
        <v>77.12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157.12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-0.16612000000000002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838.09481847962365</v>
      </c>
      <c r="P46" s="77">
        <v>58.915482634363251</v>
      </c>
      <c r="Q46" s="77">
        <v>38.19</v>
      </c>
      <c r="R46" s="80">
        <v>41.5</v>
      </c>
      <c r="S46" s="80">
        <v>0</v>
      </c>
      <c r="T46" s="78">
        <f>SUMPRODUCT(LTA!F46:AJ46,LTA!F$101:AJ$101,LTA!F$103:AJ$103)</f>
        <v>248.44000000000005</v>
      </c>
      <c r="U46" s="78">
        <f>SUMPRODUCT(LTA!F46:AJ46,LTA!F$102:AJ$102,LTA!F$103:AJ$103)</f>
        <v>18.740000000000002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184.82999999999998</v>
      </c>
      <c r="AB46" s="117">
        <f>-STOA!N46</f>
        <v>-331.03</v>
      </c>
      <c r="AC46">
        <f t="shared" si="0"/>
        <v>17.506770165541582</v>
      </c>
      <c r="AD46">
        <f t="shared" si="1"/>
        <v>1304.5574109484453</v>
      </c>
      <c r="AE46">
        <f>'IDT-1'!B46</f>
        <v>15.327999999999999</v>
      </c>
      <c r="AF46" s="26"/>
      <c r="AG46">
        <f t="shared" si="2"/>
        <v>1319.8854109484453</v>
      </c>
      <c r="AI46" s="75">
        <f>PXIL!H46</f>
        <v>0</v>
      </c>
      <c r="AJ46" s="75">
        <f>PXIL!N46</f>
        <v>0</v>
      </c>
      <c r="AK46" s="75">
        <f>RTM_IEX!H46</f>
        <v>73.25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152.30000000000001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-0.16612000000000002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843.50245146514635</v>
      </c>
      <c r="P47" s="77">
        <v>58.915482634363251</v>
      </c>
      <c r="Q47" s="77">
        <v>38.19</v>
      </c>
      <c r="R47" s="80">
        <v>41.5</v>
      </c>
      <c r="S47" s="80">
        <v>0</v>
      </c>
      <c r="T47" s="78">
        <f>SUMPRODUCT(LTA!F47:AJ47,LTA!F$101:AJ$101,LTA!F$103:AJ$103)</f>
        <v>252.74</v>
      </c>
      <c r="U47" s="78">
        <f>SUMPRODUCT(LTA!F47:AJ47,LTA!F$102:AJ$102,LTA!F$103:AJ$103)</f>
        <v>18.84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193.23000000000002</v>
      </c>
      <c r="AB47" s="117">
        <f>-STOA!N47</f>
        <v>-331.03</v>
      </c>
      <c r="AC47">
        <f t="shared" si="0"/>
        <v>17.879077335814181</v>
      </c>
      <c r="AD47">
        <f t="shared" si="1"/>
        <v>1346.4927367636953</v>
      </c>
      <c r="AE47">
        <f>'IDT-1'!B47</f>
        <v>0</v>
      </c>
      <c r="AF47" s="26"/>
      <c r="AG47">
        <f t="shared" si="2"/>
        <v>1346.4927367636953</v>
      </c>
      <c r="AI47" s="75">
        <f>PXIL!H47</f>
        <v>0</v>
      </c>
      <c r="AJ47" s="75">
        <f>PXIL!N47</f>
        <v>0</v>
      </c>
      <c r="AK47" s="75">
        <f>RTM_IEX!H47</f>
        <v>98.32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151.33000000000001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-0.16612000000000002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893.44388275109452</v>
      </c>
      <c r="P48" s="77">
        <v>58.915482634363251</v>
      </c>
      <c r="Q48" s="77">
        <v>38.19</v>
      </c>
      <c r="R48" s="80">
        <v>41.5</v>
      </c>
      <c r="S48" s="80">
        <v>0</v>
      </c>
      <c r="T48" s="78">
        <f>SUMPRODUCT(LTA!F48:AJ48,LTA!F$101:AJ$101,LTA!F$103:AJ$103)</f>
        <v>264.68999999999994</v>
      </c>
      <c r="U48" s="78">
        <f>SUMPRODUCT(LTA!F48:AJ48,LTA!F$102:AJ$102,LTA!F$103:AJ$103)</f>
        <v>18.7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200.23000000000002</v>
      </c>
      <c r="AB48" s="117">
        <f>-STOA!N48</f>
        <v>-331.03</v>
      </c>
      <c r="AC48">
        <f t="shared" si="0"/>
        <v>17.924233931130527</v>
      </c>
      <c r="AD48">
        <f t="shared" si="1"/>
        <v>1351.579011454327</v>
      </c>
      <c r="AE48">
        <f>'IDT-1'!B48</f>
        <v>0</v>
      </c>
      <c r="AF48" s="26"/>
      <c r="AG48">
        <f t="shared" si="2"/>
        <v>1351.579011454327</v>
      </c>
      <c r="AI48" s="75">
        <f>PXIL!H48</f>
        <v>0</v>
      </c>
      <c r="AJ48" s="75">
        <f>PXIL!N48</f>
        <v>0</v>
      </c>
      <c r="AK48" s="75">
        <f>RTM_IEX!H48</f>
        <v>64.58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121.45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-0.16612000000000002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900.31383845232438</v>
      </c>
      <c r="P49" s="77">
        <v>58.915482634363251</v>
      </c>
      <c r="Q49" s="77">
        <v>38.19</v>
      </c>
      <c r="R49" s="80">
        <v>41.5</v>
      </c>
      <c r="S49" s="80">
        <v>0</v>
      </c>
      <c r="T49" s="78">
        <f>SUMPRODUCT(LTA!F49:AJ49,LTA!F$101:AJ$101,LTA!F$103:AJ$103)</f>
        <v>340.15999999999997</v>
      </c>
      <c r="U49" s="78">
        <f>SUMPRODUCT(LTA!F49:AJ49,LTA!F$102:AJ$102,LTA!F$103:AJ$103)</f>
        <v>18.899999999999999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12.24</v>
      </c>
      <c r="Z49" s="75">
        <f>IEX!N49</f>
        <v>0</v>
      </c>
      <c r="AA49" s="117">
        <f>STOA!H49</f>
        <v>202.32999999999998</v>
      </c>
      <c r="AB49" s="117">
        <f>-STOA!N49</f>
        <v>-331.03</v>
      </c>
      <c r="AC49">
        <f t="shared" si="0"/>
        <v>18.321377541301352</v>
      </c>
      <c r="AD49">
        <f t="shared" si="1"/>
        <v>1396.3118235453862</v>
      </c>
      <c r="AE49">
        <f>'IDT-1'!B49</f>
        <v>0</v>
      </c>
      <c r="AF49" s="26"/>
      <c r="AG49">
        <f t="shared" si="2"/>
        <v>1396.3118235453862</v>
      </c>
      <c r="AI49" s="75">
        <f>PXIL!H49</f>
        <v>0</v>
      </c>
      <c r="AJ49" s="75">
        <f>PXIL!N49</f>
        <v>0</v>
      </c>
      <c r="AK49" s="75">
        <f>RTM_IEX!H49</f>
        <v>43.38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90.9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-0.16612000000000002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894.55683685220197</v>
      </c>
      <c r="P50" s="77">
        <v>58.915482634363251</v>
      </c>
      <c r="Q50" s="77">
        <v>38.19</v>
      </c>
      <c r="R50" s="80">
        <v>41.5</v>
      </c>
      <c r="S50" s="80">
        <v>0</v>
      </c>
      <c r="T50" s="78">
        <f>SUMPRODUCT(LTA!F50:AJ50,LTA!F$101:AJ$101,LTA!F$103:AJ$103)</f>
        <v>341.62000000000006</v>
      </c>
      <c r="U50" s="78">
        <f>SUMPRODUCT(LTA!F50:AJ50,LTA!F$102:AJ$102,LTA!F$103:AJ$103)</f>
        <v>19.149999999999999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95.04</v>
      </c>
      <c r="Z50" s="75">
        <f>IEX!N50</f>
        <v>0</v>
      </c>
      <c r="AA50" s="117">
        <f>STOA!H50</f>
        <v>202.32999999999998</v>
      </c>
      <c r="AB50" s="117">
        <f>-STOA!N50</f>
        <v>-331.03</v>
      </c>
      <c r="AC50">
        <f t="shared" si="0"/>
        <v>18.260243927220273</v>
      </c>
      <c r="AD50">
        <f t="shared" si="1"/>
        <v>1389.4259555593453</v>
      </c>
      <c r="AE50">
        <f>'IDT-1'!B50</f>
        <v>0</v>
      </c>
      <c r="AF50" s="26"/>
      <c r="AG50">
        <f t="shared" si="2"/>
        <v>1389.4259555593453</v>
      </c>
      <c r="AI50" s="75">
        <f>PXIL!H50</f>
        <v>0</v>
      </c>
      <c r="AJ50" s="75">
        <f>PXIL!N50</f>
        <v>0</v>
      </c>
      <c r="AK50" s="75">
        <f>RTM_IEX!H50</f>
        <v>48.19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0.39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-0.16612000000000002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896.29656218780963</v>
      </c>
      <c r="P51" s="77">
        <v>58.915482634363251</v>
      </c>
      <c r="Q51" s="77">
        <v>38.19</v>
      </c>
      <c r="R51" s="80">
        <v>41.5</v>
      </c>
      <c r="S51" s="80">
        <v>0</v>
      </c>
      <c r="T51" s="78">
        <f>SUMPRODUCT(LTA!F51:AJ51,LTA!F$101:AJ$101,LTA!F$103:AJ$103)</f>
        <v>342.25</v>
      </c>
      <c r="U51" s="78">
        <f>SUMPRODUCT(LTA!F51:AJ51,LTA!F$102:AJ$102,LTA!F$103:AJ$103)</f>
        <v>19.3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77.12</v>
      </c>
      <c r="Z51" s="75">
        <f>IEX!N51</f>
        <v>0</v>
      </c>
      <c r="AA51" s="117">
        <f>STOA!H51</f>
        <v>202.32999999999998</v>
      </c>
      <c r="AB51" s="117">
        <f>-STOA!N51</f>
        <v>-331.03</v>
      </c>
      <c r="AC51">
        <f t="shared" si="0"/>
        <v>18.06197751017362</v>
      </c>
      <c r="AD51">
        <f t="shared" si="1"/>
        <v>1367.0939473119993</v>
      </c>
      <c r="AE51">
        <f>'IDT-1'!B51</f>
        <v>0</v>
      </c>
      <c r="AF51" s="26"/>
      <c r="AG51">
        <f t="shared" si="2"/>
        <v>1367.0939473119993</v>
      </c>
      <c r="AI51" s="75">
        <f>PXIL!H51</f>
        <v>0</v>
      </c>
      <c r="AJ51" s="75">
        <f>PXIL!N51</f>
        <v>0</v>
      </c>
      <c r="AK51" s="75">
        <f>RTM_IEX!H51</f>
        <v>41.45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-0.16612000000000002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879.06293207256886</v>
      </c>
      <c r="P52" s="77">
        <v>58.915482634363251</v>
      </c>
      <c r="Q52" s="77">
        <v>38.19</v>
      </c>
      <c r="R52" s="80">
        <v>41.5</v>
      </c>
      <c r="S52" s="80">
        <v>0</v>
      </c>
      <c r="T52" s="78">
        <f>SUMPRODUCT(LTA!F52:AJ52,LTA!F$101:AJ$101,LTA!F$103:AJ$103)</f>
        <v>342.41999999999996</v>
      </c>
      <c r="U52" s="78">
        <f>SUMPRODUCT(LTA!F52:AJ52,LTA!F$102:AJ$102,LTA!F$103:AJ$103)</f>
        <v>19.63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53.97</v>
      </c>
      <c r="Z52" s="75">
        <f>IEX!N52</f>
        <v>0</v>
      </c>
      <c r="AA52" s="117">
        <f>STOA!H52</f>
        <v>202.32999999999998</v>
      </c>
      <c r="AB52" s="117">
        <f>-STOA!N52</f>
        <v>-331.03</v>
      </c>
      <c r="AC52">
        <f t="shared" si="0"/>
        <v>18.007825565159504</v>
      </c>
      <c r="AD52">
        <f t="shared" si="1"/>
        <v>1360.9944691417727</v>
      </c>
      <c r="AE52">
        <f>'IDT-1'!B52</f>
        <v>0</v>
      </c>
      <c r="AF52" s="26"/>
      <c r="AG52">
        <f t="shared" si="2"/>
        <v>1360.9944691417727</v>
      </c>
      <c r="AI52" s="75">
        <f>PXIL!H52</f>
        <v>0</v>
      </c>
      <c r="AJ52" s="75">
        <f>PXIL!N52</f>
        <v>0</v>
      </c>
      <c r="AK52" s="75">
        <f>RTM_IEX!H52</f>
        <v>75.180000000000007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-0.16612000000000002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880.25191616883717</v>
      </c>
      <c r="P53" s="77">
        <v>58.915482634363251</v>
      </c>
      <c r="Q53" s="77">
        <v>38.19</v>
      </c>
      <c r="R53" s="80">
        <v>41.5</v>
      </c>
      <c r="S53" s="80">
        <v>0</v>
      </c>
      <c r="T53" s="78">
        <f>SUMPRODUCT(LTA!F53:AJ53,LTA!F$101:AJ$101,LTA!F$103:AJ$103)</f>
        <v>342.82999999999993</v>
      </c>
      <c r="U53" s="78">
        <f>SUMPRODUCT(LTA!F53:AJ53,LTA!F$102:AJ$102,LTA!F$103:AJ$103)</f>
        <v>22.02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38.549999999999997</v>
      </c>
      <c r="Z53" s="75">
        <f>IEX!N53</f>
        <v>0</v>
      </c>
      <c r="AA53" s="117">
        <f>STOA!H53</f>
        <v>202.32999999999998</v>
      </c>
      <c r="AB53" s="117">
        <f>-STOA!N53</f>
        <v>-331.03</v>
      </c>
      <c r="AC53">
        <f t="shared" si="0"/>
        <v>17.325551772906419</v>
      </c>
      <c r="AD53">
        <f t="shared" si="1"/>
        <v>1266.0657270302938</v>
      </c>
      <c r="AE53">
        <f>'IDT-1'!B53</f>
        <v>0</v>
      </c>
      <c r="AF53" s="26"/>
      <c r="AG53">
        <f t="shared" si="2"/>
        <v>1266.0657270302938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-0.16612000000000002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886.19960881774011</v>
      </c>
      <c r="P54" s="77">
        <v>58.915482634363251</v>
      </c>
      <c r="Q54" s="77">
        <v>38.190000000000005</v>
      </c>
      <c r="R54" s="80">
        <v>41.5</v>
      </c>
      <c r="S54" s="80">
        <v>0</v>
      </c>
      <c r="T54" s="78">
        <f>SUMPRODUCT(LTA!F54:AJ54,LTA!F$101:AJ$101,LTA!F$103:AJ$103)</f>
        <v>343.18</v>
      </c>
      <c r="U54" s="78">
        <f>SUMPRODUCT(LTA!F54:AJ54,LTA!F$102:AJ$102,LTA!F$103:AJ$103)</f>
        <v>22.009999999999998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21.2</v>
      </c>
      <c r="Z54" s="75">
        <f>IEX!N54</f>
        <v>0</v>
      </c>
      <c r="AA54" s="117">
        <f>STOA!H54</f>
        <v>202.32999999999998</v>
      </c>
      <c r="AB54" s="117">
        <f>-STOA!N54</f>
        <v>-331.03</v>
      </c>
      <c r="AC54">
        <f t="shared" si="0"/>
        <v>17.31698474343872</v>
      </c>
      <c r="AD54">
        <f t="shared" si="1"/>
        <v>1245.0119867086646</v>
      </c>
      <c r="AE54">
        <f>'IDT-1'!B54</f>
        <v>0</v>
      </c>
      <c r="AF54" s="26"/>
      <c r="AG54">
        <f t="shared" si="2"/>
        <v>1245.0119867086646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-0.16612000000000002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809.78358486059346</v>
      </c>
      <c r="P55" s="77">
        <v>59.199999999999996</v>
      </c>
      <c r="Q55" s="77">
        <v>38.380000000000003</v>
      </c>
      <c r="R55" s="80">
        <v>41.5</v>
      </c>
      <c r="S55" s="80">
        <v>0</v>
      </c>
      <c r="T55" s="78">
        <f>SUMPRODUCT(LTA!F55:AJ55,LTA!F$101:AJ$101,LTA!F$103:AJ$103)</f>
        <v>204.52</v>
      </c>
      <c r="U55" s="78">
        <f>SUMPRODUCT(LTA!F55:AJ55,LTA!F$102:AJ$102,LTA!F$103:AJ$103)</f>
        <v>21.74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202.32999999999998</v>
      </c>
      <c r="AB55" s="117">
        <f>-STOA!N55</f>
        <v>-331.03</v>
      </c>
      <c r="AC55">
        <f t="shared" si="0"/>
        <v>15.698575062511724</v>
      </c>
      <c r="AD55">
        <f t="shared" si="1"/>
        <v>1100.8888897980817</v>
      </c>
      <c r="AE55">
        <f>'IDT-1'!B55</f>
        <v>0</v>
      </c>
      <c r="AF55" s="26"/>
      <c r="AG55">
        <f t="shared" si="2"/>
        <v>1100.8888897980817</v>
      </c>
      <c r="AI55" s="75">
        <f>PXIL!H55</f>
        <v>0</v>
      </c>
      <c r="AJ55" s="75">
        <f>PXIL!N55</f>
        <v>0</v>
      </c>
      <c r="AK55" s="75">
        <f>RTM_IEX!H55</f>
        <v>71.33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-0.16612000000000002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778.89657634192872</v>
      </c>
      <c r="P56" s="77">
        <v>59.199999999999996</v>
      </c>
      <c r="Q56" s="77">
        <v>38.380000000000003</v>
      </c>
      <c r="R56" s="80">
        <v>41.5</v>
      </c>
      <c r="S56" s="80">
        <v>0</v>
      </c>
      <c r="T56" s="78">
        <f>SUMPRODUCT(LTA!F56:AJ56,LTA!F$101:AJ$101,LTA!F$103:AJ$103)</f>
        <v>204.17000000000002</v>
      </c>
      <c r="U56" s="78">
        <f>SUMPRODUCT(LTA!F56:AJ56,LTA!F$102:AJ$102,LTA!F$103:AJ$103)</f>
        <v>22.22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202.32999999999998</v>
      </c>
      <c r="AB56" s="117">
        <f>-STOA!N56</f>
        <v>-331.03</v>
      </c>
      <c r="AC56">
        <f t="shared" si="0"/>
        <v>15.410929387547473</v>
      </c>
      <c r="AD56">
        <f t="shared" si="1"/>
        <v>1068.4895269543815</v>
      </c>
      <c r="AE56">
        <f>'IDT-1'!B56</f>
        <v>0</v>
      </c>
      <c r="AF56" s="26"/>
      <c r="AG56">
        <f t="shared" si="2"/>
        <v>1068.4895269543815</v>
      </c>
      <c r="AI56" s="75">
        <f>PXIL!H56</f>
        <v>0</v>
      </c>
      <c r="AJ56" s="75">
        <f>PXIL!N56</f>
        <v>0</v>
      </c>
      <c r="AK56" s="75">
        <f>RTM_IEX!H56</f>
        <v>69.400000000000006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-0.16612000000000002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765.38463482261716</v>
      </c>
      <c r="P57" s="77">
        <v>59.199999999999996</v>
      </c>
      <c r="Q57" s="77">
        <v>38.380000000000003</v>
      </c>
      <c r="R57" s="80">
        <v>41.5</v>
      </c>
      <c r="S57" s="80">
        <v>0</v>
      </c>
      <c r="T57" s="78">
        <f>SUMPRODUCT(LTA!F57:AJ57,LTA!F$101:AJ$101,LTA!F$103:AJ$103)</f>
        <v>211.57999999999998</v>
      </c>
      <c r="U57" s="78">
        <f>SUMPRODUCT(LTA!F57:AJ57,LTA!F$102:AJ$102,LTA!F$103:AJ$103)</f>
        <v>22.13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202.32999999999998</v>
      </c>
      <c r="AB57" s="117">
        <f>-STOA!N57</f>
        <v>-331.03</v>
      </c>
      <c r="AC57">
        <f t="shared" si="0"/>
        <v>15.271608302177532</v>
      </c>
      <c r="AD57">
        <f t="shared" si="1"/>
        <v>1052.7969065204397</v>
      </c>
      <c r="AE57">
        <f>'IDT-1'!B57</f>
        <v>0</v>
      </c>
      <c r="AF57" s="26"/>
      <c r="AG57">
        <f t="shared" si="2"/>
        <v>1052.7969065204397</v>
      </c>
      <c r="AI57" s="75">
        <f>PXIL!H57</f>
        <v>0</v>
      </c>
      <c r="AJ57" s="75">
        <f>PXIL!N57</f>
        <v>0</v>
      </c>
      <c r="AK57" s="75">
        <f>RTM_IEX!H57</f>
        <v>59.76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-0.16612000000000002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760.36507161739394</v>
      </c>
      <c r="P58" s="77">
        <v>58.91448985317497</v>
      </c>
      <c r="Q58" s="77">
        <v>38.19</v>
      </c>
      <c r="R58" s="80">
        <v>41.5</v>
      </c>
      <c r="S58" s="80">
        <v>0</v>
      </c>
      <c r="T58" s="78">
        <f>SUMPRODUCT(LTA!F58:AJ58,LTA!F$101:AJ$101,LTA!F$103:AJ$103)</f>
        <v>203.35999999999999</v>
      </c>
      <c r="U58" s="78">
        <f>SUMPRODUCT(LTA!F58:AJ58,LTA!F$102:AJ$102,LTA!F$103:AJ$103)</f>
        <v>33.51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202.32999999999998</v>
      </c>
      <c r="AB58" s="117">
        <f>-STOA!N58</f>
        <v>-331.03</v>
      </c>
      <c r="AC58">
        <f t="shared" si="0"/>
        <v>15.285027656679503</v>
      </c>
      <c r="AD58">
        <f t="shared" si="1"/>
        <v>1054.3084138138893</v>
      </c>
      <c r="AE58">
        <f>'IDT-1'!B58</f>
        <v>0</v>
      </c>
      <c r="AF58" s="26"/>
      <c r="AG58">
        <f t="shared" si="2"/>
        <v>1054.3084138138893</v>
      </c>
      <c r="AI58" s="75">
        <f>PXIL!H58</f>
        <v>0</v>
      </c>
      <c r="AJ58" s="75">
        <f>PXIL!N58</f>
        <v>0</v>
      </c>
      <c r="AK58" s="75">
        <f>RTM_IEX!H58</f>
        <v>63.62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-0.16612000000000002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797.4457332878784</v>
      </c>
      <c r="P59" s="77">
        <v>58.91448985317497</v>
      </c>
      <c r="Q59" s="77">
        <v>38.19</v>
      </c>
      <c r="R59" s="80">
        <v>41.5</v>
      </c>
      <c r="S59" s="80">
        <v>0</v>
      </c>
      <c r="T59" s="78">
        <f>SUMPRODUCT(LTA!F59:AJ59,LTA!F$101:AJ$101,LTA!F$103:AJ$103)</f>
        <v>226.92000000000004</v>
      </c>
      <c r="U59" s="78">
        <f>SUMPRODUCT(LTA!F59:AJ59,LTA!F$102:AJ$102,LTA!F$103:AJ$103)</f>
        <v>43.76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202.32999999999998</v>
      </c>
      <c r="AB59" s="117">
        <f>-STOA!N59</f>
        <v>-381.03</v>
      </c>
      <c r="AC59">
        <f t="shared" si="0"/>
        <v>17.472395855489534</v>
      </c>
      <c r="AD59">
        <f t="shared" si="1"/>
        <v>1200.2417072855637</v>
      </c>
      <c r="AE59">
        <f>'IDT-1'!B59</f>
        <v>0</v>
      </c>
      <c r="AF59" s="26"/>
      <c r="AG59">
        <f t="shared" si="2"/>
        <v>1200.2417072855637</v>
      </c>
      <c r="AI59" s="75">
        <f>PXIL!H59</f>
        <v>0</v>
      </c>
      <c r="AJ59" s="75">
        <f>PXIL!N59</f>
        <v>0</v>
      </c>
      <c r="AK59" s="75">
        <f>RTM_IEX!H59</f>
        <v>190.85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-0.16612000000000002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785.97189181790702</v>
      </c>
      <c r="P60" s="77">
        <v>58.91448985317497</v>
      </c>
      <c r="Q60" s="77">
        <v>38.19</v>
      </c>
      <c r="R60" s="80">
        <v>41.5</v>
      </c>
      <c r="S60" s="80">
        <v>0</v>
      </c>
      <c r="T60" s="78">
        <f>SUMPRODUCT(LTA!F60:AJ60,LTA!F$101:AJ$101,LTA!F$103:AJ$103)</f>
        <v>234.6</v>
      </c>
      <c r="U60" s="78">
        <f>SUMPRODUCT(LTA!F60:AJ60,LTA!F$102:AJ$102,LTA!F$103:AJ$103)</f>
        <v>45.05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196.73000000000002</v>
      </c>
      <c r="AB60" s="117">
        <f>-STOA!N60</f>
        <v>-381.03</v>
      </c>
      <c r="AC60">
        <f t="shared" si="0"/>
        <v>17.324698050553785</v>
      </c>
      <c r="AD60">
        <f t="shared" si="1"/>
        <v>1183.6055636205283</v>
      </c>
      <c r="AE60">
        <f>'IDT-1'!B60</f>
        <v>0</v>
      </c>
      <c r="AF60" s="26"/>
      <c r="AG60">
        <f t="shared" si="2"/>
        <v>1183.6055636205283</v>
      </c>
      <c r="AI60" s="75">
        <f>PXIL!H60</f>
        <v>0</v>
      </c>
      <c r="AJ60" s="75">
        <f>PXIL!N60</f>
        <v>0</v>
      </c>
      <c r="AK60" s="75">
        <f>RTM_IEX!H60</f>
        <v>182.17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-0.16612000000000002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845.87112175573577</v>
      </c>
      <c r="P61" s="77">
        <v>58.90766835016835</v>
      </c>
      <c r="Q61" s="77">
        <v>38.190000000000005</v>
      </c>
      <c r="R61" s="80">
        <v>41.5</v>
      </c>
      <c r="S61" s="80">
        <v>0</v>
      </c>
      <c r="T61" s="78">
        <f>SUMPRODUCT(LTA!F61:AJ61,LTA!F$101:AJ$101,LTA!F$103:AJ$103)</f>
        <v>233.95</v>
      </c>
      <c r="U61" s="78">
        <f>SUMPRODUCT(LTA!F61:AJ61,LTA!F$102:AJ$102,LTA!F$103:AJ$103)</f>
        <v>48.11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188.32999999999998</v>
      </c>
      <c r="AB61" s="117">
        <f>-STOA!N61</f>
        <v>-381.03</v>
      </c>
      <c r="AC61">
        <f t="shared" si="0"/>
        <v>17.171423244780222</v>
      </c>
      <c r="AD61">
        <f t="shared" si="1"/>
        <v>1166.3412468611236</v>
      </c>
      <c r="AE61">
        <f>'IDT-1'!B61</f>
        <v>0</v>
      </c>
      <c r="AF61" s="26"/>
      <c r="AG61">
        <f t="shared" si="2"/>
        <v>1166.3412468611236</v>
      </c>
      <c r="AI61" s="75">
        <f>PXIL!H61</f>
        <v>0</v>
      </c>
      <c r="AJ61" s="75">
        <f>PXIL!N61</f>
        <v>0</v>
      </c>
      <c r="AK61" s="75">
        <f>RTM_IEX!H61</f>
        <v>110.85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-0.16612000000000002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837.11292044342179</v>
      </c>
      <c r="P62" s="77">
        <v>58.90766835016835</v>
      </c>
      <c r="Q62" s="77">
        <v>38.190000000000005</v>
      </c>
      <c r="R62" s="80">
        <v>41.5</v>
      </c>
      <c r="S62" s="80">
        <v>0</v>
      </c>
      <c r="T62" s="78">
        <f>SUMPRODUCT(LTA!F62:AJ62,LTA!F$101:AJ$101,LTA!F$103:AJ$103)</f>
        <v>194</v>
      </c>
      <c r="U62" s="78">
        <f>SUMPRODUCT(LTA!F62:AJ62,LTA!F$102:AJ$102,LTA!F$103:AJ$103)</f>
        <v>51.19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184.13</v>
      </c>
      <c r="AB62" s="117">
        <f>-STOA!N62</f>
        <v>-381.03</v>
      </c>
      <c r="AC62">
        <f t="shared" si="0"/>
        <v>16.732935073231861</v>
      </c>
      <c r="AD62">
        <f t="shared" si="1"/>
        <v>1116.9515337203584</v>
      </c>
      <c r="AE62">
        <f>'IDT-1'!B62</f>
        <v>0</v>
      </c>
      <c r="AF62" s="26"/>
      <c r="AG62">
        <f t="shared" si="2"/>
        <v>1116.9515337203584</v>
      </c>
      <c r="AI62" s="75">
        <f>PXIL!H62</f>
        <v>0</v>
      </c>
      <c r="AJ62" s="75">
        <f>PXIL!N62</f>
        <v>0</v>
      </c>
      <c r="AK62" s="75">
        <f>RTM_IEX!H62</f>
        <v>110.85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-0.16612000000000002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872.13139334389359</v>
      </c>
      <c r="P63" s="77">
        <v>49.867958902008887</v>
      </c>
      <c r="Q63" s="77">
        <v>38.190000000000005</v>
      </c>
      <c r="R63" s="80">
        <v>41.5</v>
      </c>
      <c r="S63" s="80">
        <v>0</v>
      </c>
      <c r="T63" s="78">
        <f>SUMPRODUCT(LTA!F63:AJ63,LTA!F$101:AJ$101,LTA!F$103:AJ$103)</f>
        <v>182.41</v>
      </c>
      <c r="U63" s="78">
        <f>SUMPRODUCT(LTA!F63:AJ63,LTA!F$102:AJ$102,LTA!F$103:AJ$103)</f>
        <v>54.78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177.13</v>
      </c>
      <c r="AB63" s="117">
        <f>-STOA!N63</f>
        <v>-381.03</v>
      </c>
      <c r="AC63">
        <f t="shared" si="0"/>
        <v>16.914380191612207</v>
      </c>
      <c r="AD63">
        <f t="shared" si="1"/>
        <v>1137.3888520542903</v>
      </c>
      <c r="AE63">
        <f>'IDT-1'!B63</f>
        <v>0</v>
      </c>
      <c r="AF63" s="26"/>
      <c r="AG63">
        <f t="shared" si="2"/>
        <v>1137.3888520542903</v>
      </c>
      <c r="AI63" s="75">
        <f>PXIL!H63</f>
        <v>0</v>
      </c>
      <c r="AJ63" s="75">
        <f>PXIL!N63</f>
        <v>0</v>
      </c>
      <c r="AK63" s="75">
        <f>RTM_IEX!H63</f>
        <v>120.49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-0.16612000000000002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902.97704058534623</v>
      </c>
      <c r="P64" s="77">
        <v>49.867958902008887</v>
      </c>
      <c r="Q64" s="77">
        <v>38.190000000000005</v>
      </c>
      <c r="R64" s="80">
        <v>41.5</v>
      </c>
      <c r="S64" s="80">
        <v>0</v>
      </c>
      <c r="T64" s="78">
        <f>SUMPRODUCT(LTA!F64:AJ64,LTA!F$101:AJ$101,LTA!F$103:AJ$103)</f>
        <v>167.6</v>
      </c>
      <c r="U64" s="78">
        <f>SUMPRODUCT(LTA!F64:AJ64,LTA!F$102:AJ$102,LTA!F$103:AJ$103)</f>
        <v>57.519999999999996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163.82999999999998</v>
      </c>
      <c r="AB64" s="117">
        <f>-STOA!N64</f>
        <v>-381.03</v>
      </c>
      <c r="AC64">
        <f t="shared" si="0"/>
        <v>16.962477887336991</v>
      </c>
      <c r="AD64">
        <f t="shared" si="1"/>
        <v>1142.806401600018</v>
      </c>
      <c r="AE64">
        <f>'IDT-1'!B64</f>
        <v>0</v>
      </c>
      <c r="AF64" s="26"/>
      <c r="AG64">
        <f t="shared" si="2"/>
        <v>1142.806401600018</v>
      </c>
      <c r="AI64" s="75">
        <f>PXIL!H64</f>
        <v>0</v>
      </c>
      <c r="AJ64" s="75">
        <f>PXIL!N64</f>
        <v>0</v>
      </c>
      <c r="AK64" s="75">
        <f>RTM_IEX!H64</f>
        <v>120.48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-0.16612000000000002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924.10463045947711</v>
      </c>
      <c r="P65" s="77">
        <v>49.867958902008887</v>
      </c>
      <c r="Q65" s="77">
        <v>38.190000000000005</v>
      </c>
      <c r="R65" s="80">
        <v>41.5</v>
      </c>
      <c r="S65" s="80">
        <v>0</v>
      </c>
      <c r="T65" s="78">
        <f>SUMPRODUCT(LTA!F65:AJ65,LTA!F$101:AJ$101,LTA!F$103:AJ$103)</f>
        <v>159.78</v>
      </c>
      <c r="U65" s="78">
        <f>SUMPRODUCT(LTA!F65:AJ65,LTA!F$102:AJ$102,LTA!F$103:AJ$103)</f>
        <v>65.78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156.82999999999998</v>
      </c>
      <c r="AB65" s="117">
        <f>-STOA!N65</f>
        <v>-381.03</v>
      </c>
      <c r="AC65">
        <f t="shared" si="0"/>
        <v>16.522456678229339</v>
      </c>
      <c r="AD65">
        <f t="shared" si="1"/>
        <v>1093.2440126832566</v>
      </c>
      <c r="AE65">
        <f>'IDT-1'!B65</f>
        <v>9</v>
      </c>
      <c r="AF65" s="26"/>
      <c r="AG65">
        <f t="shared" si="2"/>
        <v>1102.2440126832566</v>
      </c>
      <c r="AI65" s="75">
        <f>PXIL!H65</f>
        <v>0</v>
      </c>
      <c r="AJ65" s="75">
        <f>PXIL!N65</f>
        <v>0</v>
      </c>
      <c r="AK65" s="75">
        <f>RTM_IEX!H65</f>
        <v>55.91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-0.16612000000000002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923.45136180538589</v>
      </c>
      <c r="P66" s="77">
        <v>58.915482634363251</v>
      </c>
      <c r="Q66" s="77">
        <v>38.190000000000005</v>
      </c>
      <c r="R66" s="80">
        <v>41.5</v>
      </c>
      <c r="S66" s="80">
        <v>0</v>
      </c>
      <c r="T66" s="78">
        <f>SUMPRODUCT(LTA!F66:AJ66,LTA!F$101:AJ$101,LTA!F$103:AJ$103)</f>
        <v>144.26</v>
      </c>
      <c r="U66" s="78">
        <f>SUMPRODUCT(LTA!F66:AJ66,LTA!F$102:AJ$102,LTA!F$103:AJ$103)</f>
        <v>65.569999999999993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7.71</v>
      </c>
      <c r="Z66" s="75">
        <f>IEX!N66</f>
        <v>0</v>
      </c>
      <c r="AA66" s="117">
        <f>STOA!H66</f>
        <v>144.93</v>
      </c>
      <c r="AB66" s="117">
        <f>-STOA!N66</f>
        <v>-381.03</v>
      </c>
      <c r="AC66">
        <f t="shared" si="0"/>
        <v>16.463446122918057</v>
      </c>
      <c r="AD66">
        <f t="shared" si="1"/>
        <v>1086.5972783168313</v>
      </c>
      <c r="AE66">
        <f>'IDT-1'!B66</f>
        <v>20.838000000000001</v>
      </c>
      <c r="AF66" s="26"/>
      <c r="AG66">
        <f t="shared" si="2"/>
        <v>1107.4352783168313</v>
      </c>
      <c r="AI66" s="75">
        <f>PXIL!H66</f>
        <v>0</v>
      </c>
      <c r="AJ66" s="75">
        <f>PXIL!N66</f>
        <v>0</v>
      </c>
      <c r="AK66" s="75">
        <f>RTM_IEX!H66</f>
        <v>60.73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-0.16612000000000002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906.39973492819058</v>
      </c>
      <c r="P67" s="77">
        <v>58.915482634363251</v>
      </c>
      <c r="Q67" s="77">
        <v>38.190000000000005</v>
      </c>
      <c r="R67" s="80">
        <v>41.5</v>
      </c>
      <c r="S67" s="80">
        <v>0</v>
      </c>
      <c r="T67" s="78">
        <f>SUMPRODUCT(LTA!F67:AJ67,LTA!F$101:AJ$101,LTA!F$103:AJ$103)</f>
        <v>127.79</v>
      </c>
      <c r="U67" s="78">
        <f>SUMPRODUCT(LTA!F67:AJ67,LTA!F$102:AJ$102,LTA!F$103:AJ$103)</f>
        <v>66.790000000000006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44.34</v>
      </c>
      <c r="Z67" s="75">
        <f>IEX!N67</f>
        <v>0</v>
      </c>
      <c r="AA67" s="117">
        <f>STOA!H67</f>
        <v>137.43</v>
      </c>
      <c r="AB67" s="117">
        <f>-STOA!N67</f>
        <v>-381.03</v>
      </c>
      <c r="AC67">
        <f t="shared" si="0"/>
        <v>16.172503806398737</v>
      </c>
      <c r="AD67">
        <f t="shared" si="1"/>
        <v>1053.826593756155</v>
      </c>
      <c r="AE67">
        <f>'IDT-1'!B67</f>
        <v>17.614999999999998</v>
      </c>
      <c r="AF67" s="26"/>
      <c r="AG67">
        <f t="shared" si="2"/>
        <v>1071.441593756155</v>
      </c>
      <c r="AI67" s="75">
        <f>PXIL!H67</f>
        <v>0</v>
      </c>
      <c r="AJ67" s="75">
        <f>PXIL!N67</f>
        <v>0</v>
      </c>
      <c r="AK67" s="75">
        <f>RTM_IEX!H67</f>
        <v>30.84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-0.16612000000000002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889.71746370479013</v>
      </c>
      <c r="P68" s="77">
        <v>58.91</v>
      </c>
      <c r="Q68" s="77">
        <v>38.190000000000005</v>
      </c>
      <c r="R68" s="80">
        <v>41.5</v>
      </c>
      <c r="S68" s="80">
        <v>0</v>
      </c>
      <c r="T68" s="78">
        <f>SUMPRODUCT(LTA!F68:AJ68,LTA!F$101:AJ$101,LTA!F$103:AJ$103)</f>
        <v>117.87000000000002</v>
      </c>
      <c r="U68" s="78">
        <f>SUMPRODUCT(LTA!F68:AJ68,LTA!F$102:AJ$102,LTA!F$103:AJ$103)</f>
        <v>87.1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80.97</v>
      </c>
      <c r="Z68" s="75">
        <f>IEX!N68</f>
        <v>0</v>
      </c>
      <c r="AA68" s="117">
        <f>STOA!H68</f>
        <v>123.43</v>
      </c>
      <c r="AB68" s="117">
        <f>-STOA!N68</f>
        <v>-381.03</v>
      </c>
      <c r="AC68">
        <f t="shared" ref="AC68:AC98" si="3">SUMIF(B68:AB68,"&gt;0")*$AC$2-SUMIF(B68:AB68,"&lt;0")*($AC$2/(1-$AC$2))+SUMIF(AI68:AR68,"&gt;0")*$AC$2-SUMIF(AI68:AR68,"&lt;0")*($AC$2/(1-$AC$2))</f>
        <v>16.324763572450422</v>
      </c>
      <c r="AD68">
        <f t="shared" ref="AD68:AD98" si="4">SUM(B68:AB68,AI68:AR68)-AC68</f>
        <v>1070.9765801323399</v>
      </c>
      <c r="AE68">
        <f>'IDT-1'!B68</f>
        <v>14.185</v>
      </c>
      <c r="AF68" s="26"/>
      <c r="AG68">
        <f t="shared" ref="AG68:AG98" si="5">SUM(AD68:AF68)+AT68</f>
        <v>1085.1615801323399</v>
      </c>
      <c r="AI68" s="75">
        <f>PXIL!H68</f>
        <v>0</v>
      </c>
      <c r="AJ68" s="75">
        <f>PXIL!N68</f>
        <v>0</v>
      </c>
      <c r="AK68" s="75">
        <f>RTM_IEX!H68</f>
        <v>31.81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-0.16612000000000002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785.68015993958818</v>
      </c>
      <c r="P69" s="77">
        <v>58.915482634363251</v>
      </c>
      <c r="Q69" s="77">
        <v>38.19</v>
      </c>
      <c r="R69" s="80">
        <v>41.5</v>
      </c>
      <c r="S69" s="80">
        <v>0</v>
      </c>
      <c r="T69" s="78">
        <f>SUMPRODUCT(LTA!F69:AJ69,LTA!F$101:AJ$101,LTA!F$103:AJ$103)</f>
        <v>92.95</v>
      </c>
      <c r="U69" s="78">
        <f>SUMPRODUCT(LTA!F69:AJ69,LTA!F$102:AJ$102,LTA!F$103:AJ$103)</f>
        <v>85.82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111.53</v>
      </c>
      <c r="AB69" s="117">
        <f>-STOA!N69</f>
        <v>-381.03</v>
      </c>
      <c r="AC69">
        <f t="shared" si="3"/>
        <v>14.632859546499038</v>
      </c>
      <c r="AD69">
        <f t="shared" si="4"/>
        <v>880.40666302745228</v>
      </c>
      <c r="AE69">
        <f>'IDT-1'!B69</f>
        <v>165</v>
      </c>
      <c r="AF69" s="26"/>
      <c r="AG69">
        <f t="shared" si="5"/>
        <v>1045.4066630274524</v>
      </c>
      <c r="AI69" s="75">
        <f>PXIL!H69</f>
        <v>0</v>
      </c>
      <c r="AJ69" s="75">
        <f>PXIL!N69</f>
        <v>0</v>
      </c>
      <c r="AK69" s="75">
        <f>RTM_IEX!H69</f>
        <v>62.65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-0.16612000000000002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774.08554333443374</v>
      </c>
      <c r="P70" s="77">
        <v>58.915482634363251</v>
      </c>
      <c r="Q70" s="77">
        <v>38.19</v>
      </c>
      <c r="R70" s="80">
        <v>41.5</v>
      </c>
      <c r="S70" s="80">
        <v>0</v>
      </c>
      <c r="T70" s="78">
        <f>SUMPRODUCT(LTA!F70:AJ70,LTA!F$101:AJ$101,LTA!F$103:AJ$103)</f>
        <v>134.1</v>
      </c>
      <c r="U70" s="78">
        <f>SUMPRODUCT(LTA!F70:AJ70,LTA!F$102:AJ$102,LTA!F$103:AJ$103)</f>
        <v>82.77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97.53</v>
      </c>
      <c r="AB70" s="117">
        <f>-STOA!N70</f>
        <v>-381.03</v>
      </c>
      <c r="AC70">
        <f t="shared" si="3"/>
        <v>14.539362920373677</v>
      </c>
      <c r="AD70">
        <f t="shared" si="4"/>
        <v>869.87554304842308</v>
      </c>
      <c r="AE70">
        <f>'IDT-1'!B70</f>
        <v>226</v>
      </c>
      <c r="AF70" s="26"/>
      <c r="AG70">
        <f t="shared" si="5"/>
        <v>1095.875543048423</v>
      </c>
      <c r="AI70" s="75">
        <f>PXIL!H70</f>
        <v>0</v>
      </c>
      <c r="AJ70" s="75">
        <f>PXIL!N70</f>
        <v>0</v>
      </c>
      <c r="AK70" s="75">
        <f>RTM_IEX!H70</f>
        <v>39.520000000000003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-0.16612000000000002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785.57033872349064</v>
      </c>
      <c r="P71" s="77">
        <v>58.915482634363251</v>
      </c>
      <c r="Q71" s="77">
        <v>38.19</v>
      </c>
      <c r="R71" s="80">
        <v>32.72</v>
      </c>
      <c r="S71" s="80">
        <v>0</v>
      </c>
      <c r="T71" s="78">
        <f>SUMPRODUCT(LTA!F71:AJ71,LTA!F$101:AJ$101,LTA!F$103:AJ$103)</f>
        <v>124.69</v>
      </c>
      <c r="U71" s="78">
        <f>SUMPRODUCT(LTA!F71:AJ71,LTA!F$102:AJ$102,LTA!F$103:AJ$103)</f>
        <v>83.89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81.430000000000007</v>
      </c>
      <c r="AB71" s="117">
        <f>-STOA!N71</f>
        <v>-381.03</v>
      </c>
      <c r="AC71">
        <f t="shared" si="3"/>
        <v>14.66242911979738</v>
      </c>
      <c r="AD71">
        <f t="shared" si="4"/>
        <v>883.73727223805679</v>
      </c>
      <c r="AE71">
        <f>'IDT-1'!B71</f>
        <v>259</v>
      </c>
      <c r="AF71" s="26"/>
      <c r="AG71">
        <f t="shared" si="5"/>
        <v>1142.7372722380569</v>
      </c>
      <c r="AI71" s="75">
        <f>PXIL!H71</f>
        <v>0</v>
      </c>
      <c r="AJ71" s="75">
        <f>PXIL!N71</f>
        <v>0</v>
      </c>
      <c r="AK71" s="75">
        <f>RTM_IEX!H71</f>
        <v>75.19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-0.16612000000000002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795.41250687903744</v>
      </c>
      <c r="P72" s="77">
        <v>58.915482634363251</v>
      </c>
      <c r="Q72" s="77">
        <v>38.19</v>
      </c>
      <c r="R72" s="80">
        <v>24.364633821571239</v>
      </c>
      <c r="S72" s="80">
        <v>0</v>
      </c>
      <c r="T72" s="78">
        <f>SUMPRODUCT(LTA!F72:AJ72,LTA!F$101:AJ$101,LTA!F$103:AJ$103)</f>
        <v>107.88000000000001</v>
      </c>
      <c r="U72" s="78">
        <f>SUMPRODUCT(LTA!F72:AJ72,LTA!F$102:AJ$102,LTA!F$103:AJ$103)</f>
        <v>80.58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36.619999999999997</v>
      </c>
      <c r="Z72" s="75">
        <f>IEX!N72</f>
        <v>0</v>
      </c>
      <c r="AA72" s="117">
        <f>STOA!H72</f>
        <v>87.67</v>
      </c>
      <c r="AB72" s="117">
        <f>-STOA!N72</f>
        <v>-381.03</v>
      </c>
      <c r="AC72">
        <f t="shared" si="3"/>
        <v>14.833120977196019</v>
      </c>
      <c r="AD72">
        <f t="shared" si="4"/>
        <v>902.96338235777603</v>
      </c>
      <c r="AE72">
        <f>'IDT-1'!B72</f>
        <v>249.238</v>
      </c>
      <c r="AF72" s="26"/>
      <c r="AG72">
        <f t="shared" si="5"/>
        <v>1152.2013823577761</v>
      </c>
      <c r="AI72" s="75">
        <f>PXIL!H72</f>
        <v>0</v>
      </c>
      <c r="AJ72" s="75">
        <f>PXIL!N72</f>
        <v>0</v>
      </c>
      <c r="AK72" s="75">
        <f>RTM_IEX!H72</f>
        <v>70.36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-0.16612000000000002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809.45800836089074</v>
      </c>
      <c r="P73" s="77">
        <v>58.915482634363251</v>
      </c>
      <c r="Q73" s="77">
        <v>38.19</v>
      </c>
      <c r="R73" s="80">
        <v>12.94</v>
      </c>
      <c r="S73" s="80">
        <v>0</v>
      </c>
      <c r="T73" s="78">
        <f>SUMPRODUCT(LTA!F73:AJ73,LTA!F$101:AJ$101,LTA!F$103:AJ$103)</f>
        <v>98.89</v>
      </c>
      <c r="U73" s="78">
        <f>SUMPRODUCT(LTA!F73:AJ73,LTA!F$102:AJ$102,LTA!F$103:AJ$103)</f>
        <v>78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72.290000000000006</v>
      </c>
      <c r="Z73" s="75">
        <f>IEX!N73</f>
        <v>0</v>
      </c>
      <c r="AA73" s="117">
        <f>STOA!H73</f>
        <v>84.88000000000001</v>
      </c>
      <c r="AB73" s="117">
        <f>-STOA!N73</f>
        <v>-381.03</v>
      </c>
      <c r="AC73">
        <f t="shared" si="3"/>
        <v>14.882584612606504</v>
      </c>
      <c r="AD73">
        <f t="shared" si="4"/>
        <v>908.53478638264778</v>
      </c>
      <c r="AE73">
        <f>'IDT-1'!B73</f>
        <v>216.441</v>
      </c>
      <c r="AF73" s="26"/>
      <c r="AG73">
        <f t="shared" si="5"/>
        <v>1124.9757863826478</v>
      </c>
      <c r="AI73" s="75">
        <f>PXIL!H73</f>
        <v>0</v>
      </c>
      <c r="AJ73" s="75">
        <f>PXIL!N73</f>
        <v>0</v>
      </c>
      <c r="AK73" s="75">
        <f>RTM_IEX!H73</f>
        <v>52.05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-0.16612000000000002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818.45277032699073</v>
      </c>
      <c r="P74" s="77">
        <v>58.915482634363251</v>
      </c>
      <c r="Q74" s="77">
        <v>38.19</v>
      </c>
      <c r="R74" s="80">
        <v>4.13</v>
      </c>
      <c r="S74" s="80">
        <v>0</v>
      </c>
      <c r="T74" s="78">
        <f>SUMPRODUCT(LTA!F74:AJ74,LTA!F$101:AJ$101,LTA!F$103:AJ$103)</f>
        <v>84.03</v>
      </c>
      <c r="U74" s="78">
        <f>SUMPRODUCT(LTA!F74:AJ74,LTA!F$102:AJ$102,LTA!F$103:AJ$103)</f>
        <v>94.460000000000008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108.92</v>
      </c>
      <c r="Z74" s="75">
        <f>IEX!N74</f>
        <v>0</v>
      </c>
      <c r="AA74" s="117">
        <f>STOA!H74</f>
        <v>81.38000000000001</v>
      </c>
      <c r="AB74" s="117">
        <f>-STOA!N74</f>
        <v>-381.03</v>
      </c>
      <c r="AC74">
        <f t="shared" si="3"/>
        <v>15.232250517908181</v>
      </c>
      <c r="AD74">
        <f t="shared" si="4"/>
        <v>947.919882443446</v>
      </c>
      <c r="AE74">
        <f>'IDT-1'!B74</f>
        <v>193.49</v>
      </c>
      <c r="AF74" s="26"/>
      <c r="AG74">
        <f t="shared" si="5"/>
        <v>1141.4098824434459</v>
      </c>
      <c r="AI74" s="75">
        <f>PXIL!H74</f>
        <v>0</v>
      </c>
      <c r="AJ74" s="75">
        <f>PXIL!N74</f>
        <v>0</v>
      </c>
      <c r="AK74" s="75">
        <f>RTM_IEX!H74</f>
        <v>56.87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828.65247238443749</v>
      </c>
      <c r="P75" s="77">
        <v>58.915482634363251</v>
      </c>
      <c r="Q75" s="77">
        <v>38.19</v>
      </c>
      <c r="R75" s="80">
        <v>0</v>
      </c>
      <c r="S75" s="80">
        <v>0</v>
      </c>
      <c r="T75" s="78">
        <f>SUMPRODUCT(LTA!F75:AJ75,LTA!F$101:AJ$101,LTA!F$103:AJ$103)</f>
        <v>63.78</v>
      </c>
      <c r="U75" s="78">
        <f>SUMPRODUCT(LTA!F75:AJ75,LTA!F$102:AJ$102,LTA!F$103:AJ$103)</f>
        <v>93.86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107.62</v>
      </c>
      <c r="AB75" s="117">
        <f>-STOA!N75</f>
        <v>-280.25</v>
      </c>
      <c r="AC75">
        <f t="shared" si="3"/>
        <v>13.462878204326865</v>
      </c>
      <c r="AD75">
        <f t="shared" si="4"/>
        <v>951.07895681447371</v>
      </c>
      <c r="AE75">
        <f>'IDT-1'!B75</f>
        <v>191.66300000000001</v>
      </c>
      <c r="AF75" s="26"/>
      <c r="AG75">
        <f t="shared" si="5"/>
        <v>1142.7419568144737</v>
      </c>
      <c r="AI75" s="75">
        <f>PXIL!H75</f>
        <v>0</v>
      </c>
      <c r="AJ75" s="75">
        <f>PXIL!N75</f>
        <v>0</v>
      </c>
      <c r="AK75" s="75">
        <f>RTM_IEX!H75</f>
        <v>54.94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879.15540488512659</v>
      </c>
      <c r="P76" s="77">
        <v>58.915482634363251</v>
      </c>
      <c r="Q76" s="77">
        <v>38.19</v>
      </c>
      <c r="R76" s="80">
        <v>0</v>
      </c>
      <c r="S76" s="80">
        <v>0</v>
      </c>
      <c r="T76" s="78">
        <f>SUMPRODUCT(LTA!F76:AJ76,LTA!F$101:AJ$101,LTA!F$103:AJ$103)</f>
        <v>52.19</v>
      </c>
      <c r="U76" s="78">
        <f>SUMPRODUCT(LTA!F76:AJ76,LTA!F$102:AJ$102,LTA!F$103:AJ$103)</f>
        <v>93.449999999999989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201.82999999999998</v>
      </c>
      <c r="AB76" s="117">
        <f>-STOA!N76</f>
        <v>-280.25</v>
      </c>
      <c r="AC76">
        <f t="shared" si="3"/>
        <v>14.478072010332932</v>
      </c>
      <c r="AD76">
        <f t="shared" si="4"/>
        <v>1065.4266955091568</v>
      </c>
      <c r="AE76">
        <f>'IDT-1'!B76</f>
        <v>94</v>
      </c>
      <c r="AF76" s="26"/>
      <c r="AG76">
        <f t="shared" si="5"/>
        <v>1159.4266955091568</v>
      </c>
      <c r="AI76" s="75">
        <f>PXIL!H76</f>
        <v>0</v>
      </c>
      <c r="AJ76" s="75">
        <f>PXIL!N76</f>
        <v>0</v>
      </c>
      <c r="AK76" s="75">
        <f>RTM_IEX!H76</f>
        <v>37.590000000000003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980.5770075523061</v>
      </c>
      <c r="P77" s="77">
        <v>58.915482634363251</v>
      </c>
      <c r="Q77" s="77">
        <v>38.19</v>
      </c>
      <c r="R77" s="80">
        <v>0</v>
      </c>
      <c r="S77" s="80">
        <v>0</v>
      </c>
      <c r="T77" s="78">
        <f>SUMPRODUCT(LTA!F77:AJ77,LTA!F$101:AJ$101,LTA!F$103:AJ$103)</f>
        <v>39.590000000000003</v>
      </c>
      <c r="U77" s="78">
        <f>SUMPRODUCT(LTA!F77:AJ77,LTA!F$102:AJ$102,LTA!F$103:AJ$103)</f>
        <v>87.25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198.32999999999998</v>
      </c>
      <c r="AB77" s="117">
        <f>-STOA!N77</f>
        <v>-280.25</v>
      </c>
      <c r="AC77">
        <f t="shared" si="3"/>
        <v>14.914575133981673</v>
      </c>
      <c r="AD77">
        <f t="shared" si="4"/>
        <v>1098.5217950526876</v>
      </c>
      <c r="AE77">
        <f>'IDT-1'!B77</f>
        <v>82</v>
      </c>
      <c r="AF77" s="26"/>
      <c r="AG77">
        <f t="shared" si="5"/>
        <v>1180.5217950526876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980.5770075523061</v>
      </c>
      <c r="P78" s="77">
        <v>58.915482634363251</v>
      </c>
      <c r="Q78" s="77">
        <v>38.19</v>
      </c>
      <c r="R78" s="80">
        <v>0</v>
      </c>
      <c r="S78" s="80">
        <v>0</v>
      </c>
      <c r="T78" s="78">
        <f>SUMPRODUCT(LTA!F78:AJ78,LTA!F$101:AJ$101,LTA!F$103:AJ$103)</f>
        <v>30.45</v>
      </c>
      <c r="U78" s="78">
        <f>SUMPRODUCT(LTA!F78:AJ78,LTA!F$102:AJ$102,LTA!F$103:AJ$103)</f>
        <v>86.320000000000007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194.82999999999998</v>
      </c>
      <c r="AB78" s="117">
        <f>-STOA!N78</f>
        <v>-280.25</v>
      </c>
      <c r="AC78">
        <f t="shared" si="3"/>
        <v>14.812915389026065</v>
      </c>
      <c r="AD78">
        <f t="shared" si="4"/>
        <v>1083.0534547976433</v>
      </c>
      <c r="AE78">
        <f>'IDT-1'!B78</f>
        <v>111</v>
      </c>
      <c r="AF78" s="26"/>
      <c r="AG78">
        <f t="shared" si="5"/>
        <v>1194.0534547976433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933.57512784357391</v>
      </c>
      <c r="P79" s="77">
        <v>58.915482634363251</v>
      </c>
      <c r="Q79" s="77">
        <v>38.19</v>
      </c>
      <c r="R79" s="80">
        <v>0</v>
      </c>
      <c r="S79" s="80">
        <v>0</v>
      </c>
      <c r="T79" s="78">
        <f>SUMPRODUCT(LTA!F79:AJ79,LTA!F$101:AJ$101,LTA!F$103:AJ$103)</f>
        <v>30.04</v>
      </c>
      <c r="U79" s="78">
        <f>SUMPRODUCT(LTA!F79:AJ79,LTA!F$102:AJ$102,LTA!F$103:AJ$103)</f>
        <v>63.91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195.10000000000002</v>
      </c>
      <c r="AB79" s="117">
        <f>-STOA!N79</f>
        <v>-280.25</v>
      </c>
      <c r="AC79">
        <f t="shared" si="3"/>
        <v>14.646413572367269</v>
      </c>
      <c r="AD79">
        <f t="shared" si="4"/>
        <v>1084.3880769055702</v>
      </c>
      <c r="AE79">
        <f>'IDT-1'!B79</f>
        <v>108</v>
      </c>
      <c r="AF79" s="26"/>
      <c r="AG79">
        <f t="shared" si="5"/>
        <v>1192.3880769055702</v>
      </c>
      <c r="AI79" s="75">
        <f>PXIL!H79</f>
        <v>0</v>
      </c>
      <c r="AJ79" s="75">
        <f>PXIL!N79</f>
        <v>0</v>
      </c>
      <c r="AK79" s="75">
        <f>RTM_IEX!H79</f>
        <v>60.72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930.45542212764713</v>
      </c>
      <c r="P80" s="77">
        <v>58.915482634363251</v>
      </c>
      <c r="Q80" s="77">
        <v>38.19</v>
      </c>
      <c r="R80" s="80">
        <v>0</v>
      </c>
      <c r="S80" s="80">
        <v>0</v>
      </c>
      <c r="T80" s="78">
        <f>SUMPRODUCT(LTA!F80:AJ80,LTA!F$101:AJ$101,LTA!F$103:AJ$103)</f>
        <v>29.92</v>
      </c>
      <c r="U80" s="78">
        <f>SUMPRODUCT(LTA!F80:AJ80,LTA!F$102:AJ$102,LTA!F$103:AJ$103)</f>
        <v>63.66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195.10000000000002</v>
      </c>
      <c r="AB80" s="117">
        <f>-STOA!N80</f>
        <v>-280.25</v>
      </c>
      <c r="AC80">
        <f t="shared" si="3"/>
        <v>14.675104162067111</v>
      </c>
      <c r="AD80">
        <f t="shared" si="4"/>
        <v>1087.6196805999434</v>
      </c>
      <c r="AE80">
        <f>'IDT-1'!B80</f>
        <v>103</v>
      </c>
      <c r="AF80" s="26"/>
      <c r="AG80">
        <f t="shared" si="5"/>
        <v>1190.6196805999434</v>
      </c>
      <c r="AI80" s="75">
        <f>PXIL!H80</f>
        <v>0</v>
      </c>
      <c r="AJ80" s="75">
        <f>PXIL!N80</f>
        <v>0</v>
      </c>
      <c r="AK80" s="75">
        <f>RTM_IEX!H80</f>
        <v>67.47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843.2817605771171</v>
      </c>
      <c r="P81" s="77">
        <v>58.915482634363251</v>
      </c>
      <c r="Q81" s="77">
        <v>38.19</v>
      </c>
      <c r="R81" s="80">
        <v>0</v>
      </c>
      <c r="S81" s="80">
        <v>0</v>
      </c>
      <c r="T81" s="78">
        <f>SUMPRODUCT(LTA!F81:AJ81,LTA!F$101:AJ$101,LTA!F$103:AJ$103)</f>
        <v>29.4</v>
      </c>
      <c r="U81" s="78">
        <f>SUMPRODUCT(LTA!F81:AJ81,LTA!F$102:AJ$102,LTA!F$103:AJ$103)</f>
        <v>63.06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169.07</v>
      </c>
      <c r="AB81" s="117">
        <f>-STOA!N81</f>
        <v>-280.25</v>
      </c>
      <c r="AC81">
        <f t="shared" si="3"/>
        <v>14.076231940422449</v>
      </c>
      <c r="AD81">
        <f t="shared" si="4"/>
        <v>1020.1648912710579</v>
      </c>
      <c r="AE81">
        <f>'IDT-1'!B81</f>
        <v>203</v>
      </c>
      <c r="AF81" s="26"/>
      <c r="AG81">
        <f t="shared" si="5"/>
        <v>1223.164891271058</v>
      </c>
      <c r="AI81" s="75">
        <f>PXIL!H81</f>
        <v>0</v>
      </c>
      <c r="AJ81" s="75">
        <f>PXIL!N81</f>
        <v>0</v>
      </c>
      <c r="AK81" s="75">
        <f>RTM_IEX!H81</f>
        <v>113.74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823.77560970948946</v>
      </c>
      <c r="P82" s="77">
        <v>58.915482634363251</v>
      </c>
      <c r="Q82" s="77">
        <v>38.19</v>
      </c>
      <c r="R82" s="80">
        <v>0</v>
      </c>
      <c r="S82" s="80">
        <v>0</v>
      </c>
      <c r="T82" s="78">
        <f>SUMPRODUCT(LTA!F82:AJ82,LTA!F$101:AJ$101,LTA!F$103:AJ$103)</f>
        <v>46.22</v>
      </c>
      <c r="U82" s="78">
        <f>SUMPRODUCT(LTA!F82:AJ82,LTA!F$102:AJ$102,LTA!F$103:AJ$103)</f>
        <v>62.349999999999994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9.64</v>
      </c>
      <c r="Z82" s="75">
        <f>IEX!N82</f>
        <v>0</v>
      </c>
      <c r="AA82" s="117">
        <f>STOA!H82</f>
        <v>134.37</v>
      </c>
      <c r="AB82" s="117">
        <f>-STOA!N82</f>
        <v>-280.25</v>
      </c>
      <c r="AC82">
        <f t="shared" si="3"/>
        <v>13.774865812787326</v>
      </c>
      <c r="AD82">
        <f t="shared" si="4"/>
        <v>986.22010653106554</v>
      </c>
      <c r="AE82">
        <f>'IDT-1'!B82</f>
        <v>236.95500000000001</v>
      </c>
      <c r="AF82" s="26"/>
      <c r="AG82">
        <f t="shared" si="5"/>
        <v>1223.1751065310655</v>
      </c>
      <c r="AI82" s="75">
        <f>PXIL!H82</f>
        <v>0</v>
      </c>
      <c r="AJ82" s="75">
        <f>PXIL!N82</f>
        <v>0</v>
      </c>
      <c r="AK82" s="75">
        <f>RTM_IEX!H82</f>
        <v>107.95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792.33662538988938</v>
      </c>
      <c r="P83" s="77">
        <v>58.915482634363251</v>
      </c>
      <c r="Q83" s="77">
        <v>38.19</v>
      </c>
      <c r="R83" s="80">
        <v>0</v>
      </c>
      <c r="S83" s="80">
        <v>0</v>
      </c>
      <c r="T83" s="78">
        <f>SUMPRODUCT(LTA!F83:AJ83,LTA!F$101:AJ$101,LTA!F$103:AJ$103)</f>
        <v>45.36</v>
      </c>
      <c r="U83" s="78">
        <f>SUMPRODUCT(LTA!F83:AJ83,LTA!F$102:AJ$102,LTA!F$103:AJ$103)</f>
        <v>55.14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21.2</v>
      </c>
      <c r="Z83" s="75">
        <f>IEX!N83</f>
        <v>0</v>
      </c>
      <c r="AA83" s="117">
        <f>STOA!H83</f>
        <v>132.44999999999999</v>
      </c>
      <c r="AB83" s="117">
        <f>-STOA!N83</f>
        <v>-280.25</v>
      </c>
      <c r="AC83">
        <f t="shared" si="3"/>
        <v>13.215194750774845</v>
      </c>
      <c r="AD83">
        <f t="shared" si="4"/>
        <v>923.180793273478</v>
      </c>
      <c r="AE83">
        <f>'IDT-1'!B83</f>
        <v>242.98</v>
      </c>
      <c r="AF83" s="26"/>
      <c r="AG83">
        <f t="shared" si="5"/>
        <v>1166.160793273478</v>
      </c>
      <c r="AI83" s="75">
        <f>PXIL!H83</f>
        <v>0</v>
      </c>
      <c r="AJ83" s="75">
        <f>PXIL!N83</f>
        <v>0</v>
      </c>
      <c r="AK83" s="75">
        <f>RTM_IEX!H83</f>
        <v>74.22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785.99694460538944</v>
      </c>
      <c r="P84" s="77">
        <v>58.915482634363251</v>
      </c>
      <c r="Q84" s="77">
        <v>38.19</v>
      </c>
      <c r="R84" s="80">
        <v>0</v>
      </c>
      <c r="S84" s="80">
        <v>0</v>
      </c>
      <c r="T84" s="78">
        <f>SUMPRODUCT(LTA!F84:AJ84,LTA!F$101:AJ$101,LTA!F$103:AJ$103)</f>
        <v>43.7</v>
      </c>
      <c r="U84" s="78">
        <f>SUMPRODUCT(LTA!F84:AJ84,LTA!F$102:AJ$102,LTA!F$103:AJ$103)</f>
        <v>53.570000000000007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6.75</v>
      </c>
      <c r="Z84" s="75">
        <f>IEX!N84</f>
        <v>0</v>
      </c>
      <c r="AA84" s="117">
        <f>STOA!H84</f>
        <v>132.44999999999999</v>
      </c>
      <c r="AB84" s="117">
        <f>-STOA!N84</f>
        <v>-280.25</v>
      </c>
      <c r="AC84">
        <f t="shared" si="3"/>
        <v>13.037789559871245</v>
      </c>
      <c r="AD84">
        <f t="shared" si="4"/>
        <v>903.19851767988155</v>
      </c>
      <c r="AE84">
        <f>'IDT-1'!B84</f>
        <v>259.55500000000001</v>
      </c>
      <c r="AF84" s="26"/>
      <c r="AG84">
        <f t="shared" si="5"/>
        <v>1162.7535176798815</v>
      </c>
      <c r="AI84" s="75">
        <f>PXIL!H84</f>
        <v>0</v>
      </c>
      <c r="AJ84" s="75">
        <f>PXIL!N84</f>
        <v>0</v>
      </c>
      <c r="AK84" s="75">
        <f>RTM_IEX!H84</f>
        <v>78.08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771.69638657848952</v>
      </c>
      <c r="P85" s="77">
        <v>58.915482634363251</v>
      </c>
      <c r="Q85" s="77">
        <v>38.19</v>
      </c>
      <c r="R85" s="80">
        <v>0</v>
      </c>
      <c r="S85" s="80">
        <v>0</v>
      </c>
      <c r="T85" s="78">
        <f>SUMPRODUCT(LTA!F85:AJ85,LTA!F$101:AJ$101,LTA!F$103:AJ$103)</f>
        <v>41.839999999999996</v>
      </c>
      <c r="U85" s="78">
        <f>SUMPRODUCT(LTA!F85:AJ85,LTA!F$102:AJ$102,LTA!F$103:AJ$103)</f>
        <v>52.370000000000005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126.66</v>
      </c>
      <c r="AB85" s="117">
        <f>-STOA!N85</f>
        <v>-280.25</v>
      </c>
      <c r="AC85">
        <f t="shared" si="3"/>
        <v>12.503184649234525</v>
      </c>
      <c r="AD85">
        <f t="shared" si="4"/>
        <v>842.98256456361833</v>
      </c>
      <c r="AE85">
        <f>'IDT-1'!B85</f>
        <v>278</v>
      </c>
      <c r="AF85" s="26"/>
      <c r="AG85">
        <f t="shared" si="5"/>
        <v>1120.9825645636183</v>
      </c>
      <c r="AI85" s="75">
        <f>PXIL!H85</f>
        <v>0</v>
      </c>
      <c r="AJ85" s="75">
        <f>PXIL!N85</f>
        <v>0</v>
      </c>
      <c r="AK85" s="75">
        <f>RTM_IEX!H85</f>
        <v>47.23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755.96609606338939</v>
      </c>
      <c r="P86" s="77">
        <v>58.915482634363251</v>
      </c>
      <c r="Q86" s="77">
        <v>38.19</v>
      </c>
      <c r="R86" s="80">
        <v>0</v>
      </c>
      <c r="S86" s="80">
        <v>0</v>
      </c>
      <c r="T86" s="78">
        <f>SUMPRODUCT(LTA!F86:AJ86,LTA!F$101:AJ$101,LTA!F$103:AJ$103)</f>
        <v>38.74</v>
      </c>
      <c r="U86" s="78">
        <f>SUMPRODUCT(LTA!F86:AJ86,LTA!F$102:AJ$102,LTA!F$103:AJ$103)</f>
        <v>46.57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43.37</v>
      </c>
      <c r="Z86" s="75">
        <f>IEX!N86</f>
        <v>0</v>
      </c>
      <c r="AA86" s="117">
        <f>STOA!H86</f>
        <v>51.48</v>
      </c>
      <c r="AB86" s="117">
        <f>-STOA!N86</f>
        <v>-280.25</v>
      </c>
      <c r="AC86">
        <f t="shared" si="3"/>
        <v>12.091342092701645</v>
      </c>
      <c r="AD86">
        <f t="shared" si="4"/>
        <v>796.59411660505111</v>
      </c>
      <c r="AE86">
        <f>'IDT-1'!B86</f>
        <v>310.286</v>
      </c>
      <c r="AF86" s="26"/>
      <c r="AG86">
        <f t="shared" si="5"/>
        <v>1106.8801166050512</v>
      </c>
      <c r="AI86" s="75">
        <f>PXIL!H86</f>
        <v>0</v>
      </c>
      <c r="AJ86" s="75">
        <f>PXIL!N86</f>
        <v>0</v>
      </c>
      <c r="AK86" s="75">
        <f>RTM_IEX!H86</f>
        <v>56.87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746.90092718808944</v>
      </c>
      <c r="P87" s="77">
        <v>58.915482634363251</v>
      </c>
      <c r="Q87" s="77">
        <v>38.19</v>
      </c>
      <c r="R87" s="80">
        <v>0</v>
      </c>
      <c r="S87" s="80">
        <v>0</v>
      </c>
      <c r="T87" s="78">
        <f>SUMPRODUCT(LTA!F87:AJ87,LTA!F$101:AJ$101,LTA!F$103:AJ$103)</f>
        <v>35.71</v>
      </c>
      <c r="U87" s="78">
        <f>SUMPRODUCT(LTA!F87:AJ87,LTA!F$102:AJ$102,LTA!F$103:AJ$103)</f>
        <v>56.22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51.54</v>
      </c>
      <c r="AB87" s="117">
        <f>-STOA!N87</f>
        <v>-280.25</v>
      </c>
      <c r="AC87">
        <f t="shared" si="3"/>
        <v>11.722576606599006</v>
      </c>
      <c r="AD87">
        <f t="shared" si="4"/>
        <v>755.05771321585371</v>
      </c>
      <c r="AE87">
        <f>'IDT-1'!B87</f>
        <v>340</v>
      </c>
      <c r="AF87" s="26"/>
      <c r="AG87">
        <f t="shared" si="5"/>
        <v>1095.0577132158537</v>
      </c>
      <c r="AI87" s="75">
        <f>PXIL!H87</f>
        <v>0</v>
      </c>
      <c r="AJ87" s="75">
        <f>PXIL!N87</f>
        <v>0</v>
      </c>
      <c r="AK87" s="75">
        <f>RTM_IEX!H87</f>
        <v>60.72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737.98815499228942</v>
      </c>
      <c r="P88" s="77">
        <v>58.915482634363251</v>
      </c>
      <c r="Q88" s="77">
        <v>38.19</v>
      </c>
      <c r="R88" s="80">
        <v>0</v>
      </c>
      <c r="S88" s="80">
        <v>0</v>
      </c>
      <c r="T88" s="78">
        <f>SUMPRODUCT(LTA!F88:AJ88,LTA!F$101:AJ$101,LTA!F$103:AJ$103)</f>
        <v>34.93</v>
      </c>
      <c r="U88" s="78">
        <f>SUMPRODUCT(LTA!F88:AJ88,LTA!F$102:AJ$102,LTA!F$103:AJ$103)</f>
        <v>54.79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51.54</v>
      </c>
      <c r="AB88" s="117">
        <f>-STOA!N88</f>
        <v>-280.25</v>
      </c>
      <c r="AC88">
        <f t="shared" si="3"/>
        <v>11.624696211275964</v>
      </c>
      <c r="AD88">
        <f t="shared" si="4"/>
        <v>744.03282141537659</v>
      </c>
      <c r="AE88">
        <f>'IDT-1'!B88</f>
        <v>341</v>
      </c>
      <c r="AF88" s="26"/>
      <c r="AG88">
        <f t="shared" si="5"/>
        <v>1085.0328214153765</v>
      </c>
      <c r="AI88" s="75">
        <f>PXIL!H88</f>
        <v>0</v>
      </c>
      <c r="AJ88" s="75">
        <f>PXIL!N88</f>
        <v>0</v>
      </c>
      <c r="AK88" s="75">
        <f>RTM_IEX!H88</f>
        <v>60.72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734.04520536988935</v>
      </c>
      <c r="P89" s="77">
        <v>58.915482634363251</v>
      </c>
      <c r="Q89" s="77">
        <v>38.19</v>
      </c>
      <c r="R89" s="80">
        <v>0</v>
      </c>
      <c r="S89" s="80">
        <v>0</v>
      </c>
      <c r="T89" s="78">
        <f>SUMPRODUCT(LTA!F89:AJ89,LTA!F$101:AJ$101,LTA!F$103:AJ$103)</f>
        <v>31.159999999999997</v>
      </c>
      <c r="U89" s="78">
        <f>SUMPRODUCT(LTA!F89:AJ89,LTA!F$102:AJ$102,LTA!F$103:AJ$103)</f>
        <v>52.730000000000004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31.300000000000004</v>
      </c>
      <c r="AB89" s="117">
        <f>-STOA!N89</f>
        <v>-280.25</v>
      </c>
      <c r="AC89">
        <f t="shared" si="3"/>
        <v>11.386102254598843</v>
      </c>
      <c r="AD89">
        <f t="shared" si="4"/>
        <v>717.15846574965371</v>
      </c>
      <c r="AE89">
        <f>'IDT-1'!B89</f>
        <v>349</v>
      </c>
      <c r="AF89" s="26"/>
      <c r="AG89">
        <f t="shared" si="5"/>
        <v>1066.1584657496537</v>
      </c>
      <c r="AI89" s="75">
        <f>PXIL!H89</f>
        <v>0</v>
      </c>
      <c r="AJ89" s="75">
        <f>PXIL!N89</f>
        <v>0</v>
      </c>
      <c r="AK89" s="75">
        <f>RTM_IEX!H89</f>
        <v>63.62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734.04520536988935</v>
      </c>
      <c r="P90" s="77">
        <v>58.915482634363251</v>
      </c>
      <c r="Q90" s="77">
        <v>38.19</v>
      </c>
      <c r="R90" s="80">
        <v>0</v>
      </c>
      <c r="S90" s="80">
        <v>0</v>
      </c>
      <c r="T90" s="78">
        <f>SUMPRODUCT(LTA!F90:AJ90,LTA!F$101:AJ$101,LTA!F$103:AJ$103)</f>
        <v>30.43</v>
      </c>
      <c r="U90" s="78">
        <f>SUMPRODUCT(LTA!F90:AJ90,LTA!F$102:AJ$102,LTA!F$103:AJ$103)</f>
        <v>51.010000000000005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31.300000000000004</v>
      </c>
      <c r="AB90" s="117">
        <f>-STOA!N90</f>
        <v>-280.25</v>
      </c>
      <c r="AC90">
        <f t="shared" si="3"/>
        <v>11.279710254598841</v>
      </c>
      <c r="AD90">
        <f t="shared" si="4"/>
        <v>705.17485774965371</v>
      </c>
      <c r="AE90">
        <f>'IDT-1'!B90</f>
        <v>338</v>
      </c>
      <c r="AF90" s="26"/>
      <c r="AG90">
        <f t="shared" si="5"/>
        <v>1043.1748577496537</v>
      </c>
      <c r="AI90" s="75">
        <f>PXIL!H90</f>
        <v>0</v>
      </c>
      <c r="AJ90" s="75">
        <f>PXIL!N90</f>
        <v>0</v>
      </c>
      <c r="AK90" s="75">
        <f>RTM_IEX!H90</f>
        <v>53.98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734.04520536988935</v>
      </c>
      <c r="P91" s="77">
        <v>58.915482634363251</v>
      </c>
      <c r="Q91" s="77">
        <v>38.19</v>
      </c>
      <c r="R91" s="80">
        <v>0</v>
      </c>
      <c r="S91" s="80">
        <v>0</v>
      </c>
      <c r="T91" s="78">
        <f>SUMPRODUCT(LTA!F91:AJ91,LTA!F$101:AJ$101,LTA!F$103:AJ$103)</f>
        <v>29.009999999999998</v>
      </c>
      <c r="U91" s="78">
        <f>SUMPRODUCT(LTA!F91:AJ91,LTA!F$102:AJ$102,LTA!F$103:AJ$103)</f>
        <v>50.34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31.300000000000004</v>
      </c>
      <c r="AB91" s="117">
        <f>-STOA!N91</f>
        <v>-325.12</v>
      </c>
      <c r="AC91">
        <f t="shared" si="3"/>
        <v>11.752959836519745</v>
      </c>
      <c r="AD91">
        <f t="shared" si="4"/>
        <v>668.34160816773294</v>
      </c>
      <c r="AE91">
        <f>'IDT-1'!B91</f>
        <v>351</v>
      </c>
      <c r="AF91" s="26"/>
      <c r="AG91">
        <f t="shared" si="5"/>
        <v>1019.3416081677329</v>
      </c>
      <c r="AI91" s="75">
        <f>PXIL!H91</f>
        <v>0</v>
      </c>
      <c r="AJ91" s="75">
        <f>PXIL!N91</f>
        <v>0</v>
      </c>
      <c r="AK91" s="75">
        <f>RTM_IEX!H91</f>
        <v>64.58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734.04520536988935</v>
      </c>
      <c r="P92" s="77">
        <v>58.915482634363251</v>
      </c>
      <c r="Q92" s="77">
        <v>38.19</v>
      </c>
      <c r="R92" s="80">
        <v>0</v>
      </c>
      <c r="S92" s="80">
        <v>0</v>
      </c>
      <c r="T92" s="78">
        <f>SUMPRODUCT(LTA!F92:AJ92,LTA!F$101:AJ$101,LTA!F$103:AJ$103)</f>
        <v>28.61</v>
      </c>
      <c r="U92" s="78">
        <f>SUMPRODUCT(LTA!F92:AJ92,LTA!F$102:AJ$102,LTA!F$103:AJ$103)</f>
        <v>44.88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31.300000000000004</v>
      </c>
      <c r="AB92" s="117">
        <f>-STOA!N92</f>
        <v>-325.12</v>
      </c>
      <c r="AC92">
        <f t="shared" si="3"/>
        <v>11.616647836519746</v>
      </c>
      <c r="AD92">
        <f t="shared" si="4"/>
        <v>652.98792016773291</v>
      </c>
      <c r="AE92">
        <f>'IDT-1'!B92</f>
        <v>339</v>
      </c>
      <c r="AF92" s="26"/>
      <c r="AG92">
        <f t="shared" si="5"/>
        <v>991.98792016773291</v>
      </c>
      <c r="AI92" s="75">
        <f>PXIL!H92</f>
        <v>0</v>
      </c>
      <c r="AJ92" s="75">
        <f>PXIL!N92</f>
        <v>0</v>
      </c>
      <c r="AK92" s="75">
        <f>RTM_IEX!H92</f>
        <v>54.95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732.17571455548932</v>
      </c>
      <c r="P93" s="77">
        <v>58.915482634363251</v>
      </c>
      <c r="Q93" s="77">
        <v>38.19</v>
      </c>
      <c r="R93" s="80">
        <v>0</v>
      </c>
      <c r="S93" s="80">
        <v>0</v>
      </c>
      <c r="T93" s="78">
        <f>SUMPRODUCT(LTA!F93:AJ93,LTA!F$101:AJ$101,LTA!F$103:AJ$103)</f>
        <v>31.259999999999998</v>
      </c>
      <c r="U93" s="78">
        <f>SUMPRODUCT(LTA!F93:AJ93,LTA!F$102:AJ$102,LTA!F$103:AJ$103)</f>
        <v>35.229999999999997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31.300000000000004</v>
      </c>
      <c r="AB93" s="117">
        <f>-STOA!N93</f>
        <v>-325.12</v>
      </c>
      <c r="AC93">
        <f t="shared" si="3"/>
        <v>11.368932317353025</v>
      </c>
      <c r="AD93">
        <f t="shared" si="4"/>
        <v>625.08614487249952</v>
      </c>
      <c r="AE93">
        <f>'IDT-1'!B93</f>
        <v>328</v>
      </c>
      <c r="AF93" s="26"/>
      <c r="AG93">
        <f t="shared" si="5"/>
        <v>953.08614487249952</v>
      </c>
      <c r="AI93" s="75">
        <f>PXIL!H93</f>
        <v>0</v>
      </c>
      <c r="AJ93" s="75">
        <f>PXIL!N93</f>
        <v>0</v>
      </c>
      <c r="AK93" s="75">
        <f>RTM_IEX!H93</f>
        <v>35.67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732.17571455548932</v>
      </c>
      <c r="P94" s="77">
        <v>58.915482634363251</v>
      </c>
      <c r="Q94" s="77">
        <v>38.19</v>
      </c>
      <c r="R94" s="80">
        <v>0</v>
      </c>
      <c r="S94" s="80">
        <v>0</v>
      </c>
      <c r="T94" s="78">
        <f>SUMPRODUCT(LTA!F94:AJ94,LTA!F$101:AJ$101,LTA!F$103:AJ$103)</f>
        <v>30.98</v>
      </c>
      <c r="U94" s="78">
        <f>SUMPRODUCT(LTA!F94:AJ94,LTA!F$102:AJ$102,LTA!F$103:AJ$103)</f>
        <v>34.06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31.300000000000004</v>
      </c>
      <c r="AB94" s="117">
        <f>-STOA!N94</f>
        <v>-325.12</v>
      </c>
      <c r="AC94">
        <f t="shared" si="3"/>
        <v>11.322204317353025</v>
      </c>
      <c r="AD94">
        <f t="shared" si="4"/>
        <v>619.82287287249949</v>
      </c>
      <c r="AE94">
        <f>'IDT-1'!B94</f>
        <v>311</v>
      </c>
      <c r="AF94" s="26"/>
      <c r="AG94">
        <f t="shared" si="5"/>
        <v>930.82287287249949</v>
      </c>
      <c r="AI94" s="75">
        <f>PXIL!H94</f>
        <v>0</v>
      </c>
      <c r="AJ94" s="75">
        <f>PXIL!N94</f>
        <v>0</v>
      </c>
      <c r="AK94" s="75">
        <f>RTM_IEX!H94</f>
        <v>31.81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734.32310608264402</v>
      </c>
      <c r="P95" s="77">
        <v>58.915482634363251</v>
      </c>
      <c r="Q95" s="77">
        <v>38.19</v>
      </c>
      <c r="R95" s="80">
        <v>0</v>
      </c>
      <c r="S95" s="80">
        <v>0</v>
      </c>
      <c r="T95" s="78">
        <f>SUMPRODUCT(LTA!F95:AJ95,LTA!F$101:AJ$101,LTA!F$103:AJ$103)</f>
        <v>30.450000000000003</v>
      </c>
      <c r="U95" s="78">
        <f>SUMPRODUCT(LTA!F95:AJ95,LTA!F$102:AJ$102,LTA!F$103:AJ$103)</f>
        <v>33.409999999999997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31.300000000000004</v>
      </c>
      <c r="AB95" s="117">
        <f>-STOA!N95</f>
        <v>-275.12</v>
      </c>
      <c r="AC95">
        <f t="shared" si="3"/>
        <v>10.937674986682223</v>
      </c>
      <c r="AD95">
        <f t="shared" si="4"/>
        <v>676.95479373032515</v>
      </c>
      <c r="AE95">
        <f>'IDT-1'!B95</f>
        <v>238</v>
      </c>
      <c r="AF95" s="26"/>
      <c r="AG95">
        <f t="shared" si="5"/>
        <v>914.95479373032515</v>
      </c>
      <c r="AI95" s="75">
        <f>PXIL!H95</f>
        <v>0</v>
      </c>
      <c r="AJ95" s="75">
        <f>PXIL!N95</f>
        <v>0</v>
      </c>
      <c r="AK95" s="75">
        <f>RTM_IEX!H95</f>
        <v>37.590000000000003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734.32310608264402</v>
      </c>
      <c r="P96" s="77">
        <v>58.915482634363251</v>
      </c>
      <c r="Q96" s="77">
        <v>38.19</v>
      </c>
      <c r="R96" s="80">
        <v>0</v>
      </c>
      <c r="S96" s="80">
        <v>0</v>
      </c>
      <c r="T96" s="78">
        <f>SUMPRODUCT(LTA!F96:AJ96,LTA!F$101:AJ$101,LTA!F$103:AJ$103)</f>
        <v>29.87</v>
      </c>
      <c r="U96" s="78">
        <f>SUMPRODUCT(LTA!F96:AJ96,LTA!F$102:AJ$102,LTA!F$103:AJ$103)</f>
        <v>32.85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31.300000000000004</v>
      </c>
      <c r="AB96" s="117">
        <f>-STOA!N96</f>
        <v>-275.12</v>
      </c>
      <c r="AC96">
        <f t="shared" si="3"/>
        <v>10.842810986682224</v>
      </c>
      <c r="AD96">
        <f t="shared" si="4"/>
        <v>666.26965773032509</v>
      </c>
      <c r="AE96">
        <f>'IDT-1'!B96</f>
        <v>223</v>
      </c>
      <c r="AF96" s="26"/>
      <c r="AG96">
        <f t="shared" si="5"/>
        <v>889.26965773032509</v>
      </c>
      <c r="AI96" s="75">
        <f>PXIL!H96</f>
        <v>0</v>
      </c>
      <c r="AJ96" s="75">
        <f>PXIL!N96</f>
        <v>0</v>
      </c>
      <c r="AK96" s="75">
        <f>RTM_IEX!H96</f>
        <v>27.95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734.32340915452937</v>
      </c>
      <c r="P97" s="77">
        <v>58.915482634363251</v>
      </c>
      <c r="Q97" s="77">
        <v>38.19</v>
      </c>
      <c r="R97" s="80">
        <v>0</v>
      </c>
      <c r="S97" s="80">
        <v>0</v>
      </c>
      <c r="T97" s="78">
        <f>SUMPRODUCT(LTA!F97:AJ97,LTA!F$101:AJ$101,LTA!F$103:AJ$103)</f>
        <v>29.14</v>
      </c>
      <c r="U97" s="78">
        <f>SUMPRODUCT(LTA!F97:AJ97,LTA!F$102:AJ$102,LTA!F$103:AJ$103)</f>
        <v>32.65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31.300000000000004</v>
      </c>
      <c r="AB97" s="117">
        <f>-STOA!N97</f>
        <v>-275.12</v>
      </c>
      <c r="AC97">
        <f t="shared" si="3"/>
        <v>10.877045653714813</v>
      </c>
      <c r="AD97">
        <f t="shared" si="4"/>
        <v>670.12572613517773</v>
      </c>
      <c r="AE97">
        <f>'IDT-1'!B97</f>
        <v>202</v>
      </c>
      <c r="AF97" s="26"/>
      <c r="AG97">
        <f t="shared" si="5"/>
        <v>872.12572613517773</v>
      </c>
      <c r="AI97" s="75">
        <f>PXIL!H97</f>
        <v>0</v>
      </c>
      <c r="AJ97" s="75">
        <f>PXIL!N97</f>
        <v>0</v>
      </c>
      <c r="AK97" s="75">
        <f>RTM_IEX!H97</f>
        <v>32.770000000000003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734.32310608264402</v>
      </c>
      <c r="P98" s="77">
        <v>58.915482634363251</v>
      </c>
      <c r="Q98" s="77">
        <v>38.19</v>
      </c>
      <c r="R98" s="80">
        <v>0</v>
      </c>
      <c r="S98" s="80">
        <v>0</v>
      </c>
      <c r="T98" s="78">
        <f>SUMPRODUCT(LTA!F98:AJ98,LTA!F$101:AJ$101,LTA!F$103:AJ$103)</f>
        <v>28.28</v>
      </c>
      <c r="U98" s="78">
        <f>SUMPRODUCT(LTA!F98:AJ98,LTA!F$102:AJ$102,LTA!F$103:AJ$103)</f>
        <v>31.52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31.300000000000004</v>
      </c>
      <c r="AB98" s="117">
        <f>-STOA!N98</f>
        <v>-275.12</v>
      </c>
      <c r="AC98">
        <f t="shared" si="3"/>
        <v>10.81720298668222</v>
      </c>
      <c r="AD98">
        <f t="shared" si="4"/>
        <v>663.38526573032505</v>
      </c>
      <c r="AE98">
        <f>'IDT-1'!B98</f>
        <v>186</v>
      </c>
      <c r="AF98" s="26"/>
      <c r="AG98">
        <f t="shared" si="5"/>
        <v>849.38526573032505</v>
      </c>
      <c r="AI98" s="75">
        <f>PXIL!H98</f>
        <v>0</v>
      </c>
      <c r="AJ98" s="75">
        <f>PXIL!N98</f>
        <v>0</v>
      </c>
      <c r="AK98" s="75">
        <f>RTM_IEX!H98</f>
        <v>27.96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0.10871802777558227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-2.5596666666666663E-2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20.174713525146874</v>
      </c>
      <c r="P99" s="77">
        <f t="shared" si="6"/>
        <v>1.4073911323042316</v>
      </c>
      <c r="Q99" s="77">
        <f t="shared" si="6"/>
        <v>0.91687750000000112</v>
      </c>
      <c r="R99" s="80">
        <f t="shared" si="6"/>
        <v>0.42252615845539288</v>
      </c>
      <c r="S99" s="80">
        <f t="shared" si="6"/>
        <v>0</v>
      </c>
      <c r="T99" s="78">
        <f t="shared" si="6"/>
        <v>2.445917500000002</v>
      </c>
      <c r="U99" s="78">
        <f t="shared" si="6"/>
        <v>1.0115425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0.18248249999999999</v>
      </c>
      <c r="Z99" s="75">
        <f t="shared" si="6"/>
        <v>0</v>
      </c>
      <c r="AA99" s="117">
        <f t="shared" si="6"/>
        <v>2.6883424999999987</v>
      </c>
      <c r="AB99" s="117">
        <f t="shared" si="6"/>
        <v>-7.2242799999999967</v>
      </c>
      <c r="AC99">
        <f t="shared" si="6"/>
        <v>0.33369927565053098</v>
      </c>
      <c r="AD99">
        <f t="shared" si="6"/>
        <v>22.63845790136488</v>
      </c>
      <c r="AE99">
        <f t="shared" si="6"/>
        <v>2.9232947500000002</v>
      </c>
      <c r="AG99">
        <f t="shared" si="6"/>
        <v>25.561752651364884</v>
      </c>
      <c r="AI99">
        <f t="shared" si="6"/>
        <v>0</v>
      </c>
      <c r="AJ99">
        <f t="shared" si="6"/>
        <v>0</v>
      </c>
      <c r="AK99">
        <f t="shared" si="6"/>
        <v>0.8836499999999996</v>
      </c>
      <c r="AL99">
        <f t="shared" si="6"/>
        <v>-0.1885</v>
      </c>
      <c r="AM99">
        <f t="shared" si="6"/>
        <v>0</v>
      </c>
      <c r="AN99">
        <f t="shared" si="6"/>
        <v>0</v>
      </c>
      <c r="AO99">
        <f t="shared" si="6"/>
        <v>0.16837250000000001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45004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8.6589266155531242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-0.6711111111111111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632.32536622808345</v>
      </c>
      <c r="P3" s="77">
        <v>34.067387870888595</v>
      </c>
      <c r="Q3" s="77">
        <v>22.08</v>
      </c>
      <c r="R3" s="80">
        <v>0</v>
      </c>
      <c r="S3" s="80">
        <v>0</v>
      </c>
      <c r="T3" s="78">
        <f>SUMPRODUCT(LTA!F3:AJ3,LTA!F$101:AJ$101,LTA!F$104:AJ$104)</f>
        <v>11.39</v>
      </c>
      <c r="U3" s="78">
        <f>SUMPRODUCT(LTA!F3:AJ3,LTA!F$102:AJ$102,LTA!F$104:AJ$104)</f>
        <v>108.31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</v>
      </c>
      <c r="AA3" s="117">
        <f>STOA!I3</f>
        <v>0.28999999999999998</v>
      </c>
      <c r="AB3" s="117">
        <f>-STOA!O3</f>
        <v>-286.01</v>
      </c>
      <c r="AC3">
        <f>SUMIF(B3:AB3,"&gt;0")*$AC$2-SUMIF(B3:AB3,"&lt;0")*($AC$2/(1-$AC$2))+SUMIF(AI3:AR3,"&gt;0")*$AC$2-SUMIF(AI3:AR3,"&lt;0")*($AC$2/(1-$AC$2))</f>
        <v>9.8246435281588642</v>
      </c>
      <c r="AD3">
        <f>SUM(B3:AB3,AI3:AR3)-AC3</f>
        <v>510.61592607525529</v>
      </c>
      <c r="AE3">
        <f>'IDT-1'!C3</f>
        <v>-80.861999999999995</v>
      </c>
      <c r="AF3" s="26"/>
      <c r="AG3">
        <f>SUM(AD3:AF3)</f>
        <v>429.75392607525532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8.6589266155531242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-0.6711111111111111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632.32473685865421</v>
      </c>
      <c r="P4" s="77">
        <v>34.067387870888595</v>
      </c>
      <c r="Q4" s="77">
        <v>22.08</v>
      </c>
      <c r="R4" s="80">
        <v>0</v>
      </c>
      <c r="S4" s="80">
        <v>0</v>
      </c>
      <c r="T4" s="78">
        <f>SUMPRODUCT(LTA!F4:AJ4,LTA!F$101:AJ$101,LTA!F$104:AJ$104)</f>
        <v>11.52</v>
      </c>
      <c r="U4" s="78">
        <f>SUMPRODUCT(LTA!F4:AJ4,LTA!F$102:AJ$102,LTA!F$104:AJ$104)</f>
        <v>108.42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</v>
      </c>
      <c r="AA4" s="117">
        <f>STOA!I4</f>
        <v>0.28999999999999998</v>
      </c>
      <c r="AB4" s="117">
        <f>-STOA!O4</f>
        <v>-286.01</v>
      </c>
      <c r="AC4">
        <f t="shared" ref="AC4:AC67" si="0">SUMIF(B4:AB4,"&gt;0")*$AC$2-SUMIF(B4:AB4,"&lt;0")*($AC$2/(1-$AC$2))+SUMIF(AI4:AR4,"&gt;0")*$AC$2-SUMIF(AI4:AR4,"&lt;0")*($AC$2/(1-$AC$2))</f>
        <v>9.9155312649298395</v>
      </c>
      <c r="AD4">
        <f t="shared" ref="AD4:AD67" si="1">SUM(B4:AB4,AI4:AR4)-AC4</f>
        <v>500.76440896905495</v>
      </c>
      <c r="AE4">
        <f>'IDT-1'!C4</f>
        <v>-73.242000000000004</v>
      </c>
      <c r="AF4" s="26"/>
      <c r="AG4">
        <f t="shared" ref="AG4:AG67" si="2">SUM(AD4:AF4)</f>
        <v>427.52240896905494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8.6589266155531242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-0.6711111111111111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630.97371231063096</v>
      </c>
      <c r="P5" s="77">
        <v>34.067387870888595</v>
      </c>
      <c r="Q5" s="77">
        <v>22.08</v>
      </c>
      <c r="R5" s="80">
        <v>0</v>
      </c>
      <c r="S5" s="80">
        <v>0</v>
      </c>
      <c r="T5" s="78">
        <f>SUMPRODUCT(LTA!F5:AJ5,LTA!F$101:AJ$101,LTA!F$104:AJ$104)</f>
        <v>11.5</v>
      </c>
      <c r="U5" s="78">
        <f>SUMPRODUCT(LTA!F5:AJ5,LTA!F$102:AJ$102,LTA!F$104:AJ$104)</f>
        <v>108.39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-50</v>
      </c>
      <c r="AA5" s="117">
        <f>STOA!I5</f>
        <v>0.28999999999999998</v>
      </c>
      <c r="AB5" s="117">
        <f>-STOA!O5</f>
        <v>-286.01</v>
      </c>
      <c r="AC5">
        <f t="shared" si="0"/>
        <v>10.169546074573097</v>
      </c>
      <c r="AD5">
        <f t="shared" si="1"/>
        <v>469.1093696113885</v>
      </c>
      <c r="AE5">
        <f>'IDT-1'!C5</f>
        <v>-63.081000000000003</v>
      </c>
      <c r="AF5" s="26"/>
      <c r="AG5">
        <f t="shared" si="2"/>
        <v>406.02836961138848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8.6589266155531242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-0.6711111111111111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630.97306359607239</v>
      </c>
      <c r="P6" s="77">
        <v>34.067387870888595</v>
      </c>
      <c r="Q6" s="77">
        <v>22.08</v>
      </c>
      <c r="R6" s="80">
        <v>0</v>
      </c>
      <c r="S6" s="80">
        <v>0</v>
      </c>
      <c r="T6" s="78">
        <f>SUMPRODUCT(LTA!F6:AJ6,LTA!F$101:AJ$101,LTA!F$104:AJ$104)</f>
        <v>11.34</v>
      </c>
      <c r="U6" s="78">
        <f>SUMPRODUCT(LTA!F6:AJ6,LTA!F$102:AJ$102,LTA!F$104:AJ$104)</f>
        <v>108.36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-80</v>
      </c>
      <c r="AA6" s="117">
        <f>STOA!I6</f>
        <v>0.28999999999999998</v>
      </c>
      <c r="AB6" s="117">
        <f>-STOA!O6</f>
        <v>-286.01</v>
      </c>
      <c r="AC6">
        <f t="shared" si="0"/>
        <v>10.434212191550841</v>
      </c>
      <c r="AD6">
        <f t="shared" si="1"/>
        <v>438.65405477985223</v>
      </c>
      <c r="AE6">
        <f>'IDT-1'!C6</f>
        <v>-45.3</v>
      </c>
      <c r="AF6" s="26"/>
      <c r="AG6">
        <f t="shared" si="2"/>
        <v>393.35405477985222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8.6589266155531242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-0.6711111111111111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618.34093957078017</v>
      </c>
      <c r="P7" s="77">
        <v>34.067387870888595</v>
      </c>
      <c r="Q7" s="77">
        <v>21.48</v>
      </c>
      <c r="R7" s="80">
        <v>0</v>
      </c>
      <c r="S7" s="80">
        <v>0</v>
      </c>
      <c r="T7" s="78">
        <f>SUMPRODUCT(LTA!F7:AJ7,LTA!F$101:AJ$101,LTA!F$104:AJ$104)</f>
        <v>11.59</v>
      </c>
      <c r="U7" s="78">
        <f>SUMPRODUCT(LTA!F7:AJ7,LTA!F$102:AJ$102,LTA!F$104:AJ$104)</f>
        <v>108.39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-95</v>
      </c>
      <c r="AA7" s="117">
        <f>STOA!I7</f>
        <v>0.28999999999999998</v>
      </c>
      <c r="AB7" s="117">
        <f>-STOA!O7</f>
        <v>-286.01</v>
      </c>
      <c r="AC7">
        <f t="shared" si="0"/>
        <v>10.4534054129612</v>
      </c>
      <c r="AD7">
        <f t="shared" si="1"/>
        <v>410.68273753314958</v>
      </c>
      <c r="AE7">
        <f>'IDT-1'!C7</f>
        <v>-40.219000000000001</v>
      </c>
      <c r="AF7" s="26"/>
      <c r="AG7">
        <f t="shared" si="2"/>
        <v>370.46373753314958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8.6589266155531242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-0.6711111111111111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615.48898412290418</v>
      </c>
      <c r="P8" s="77">
        <v>34.066829222894363</v>
      </c>
      <c r="Q8" s="77">
        <v>21.48</v>
      </c>
      <c r="R8" s="80">
        <v>0</v>
      </c>
      <c r="S8" s="80">
        <v>0</v>
      </c>
      <c r="T8" s="78">
        <f>SUMPRODUCT(LTA!F8:AJ8,LTA!F$101:AJ$101,LTA!F$104:AJ$104)</f>
        <v>11.36</v>
      </c>
      <c r="U8" s="78">
        <f>SUMPRODUCT(LTA!F8:AJ8,LTA!F$102:AJ$102,LTA!F$104:AJ$104)</f>
        <v>108.42999999999999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-110</v>
      </c>
      <c r="AA8" s="117">
        <f>STOA!I8</f>
        <v>0.28999999999999998</v>
      </c>
      <c r="AB8" s="117">
        <f>-STOA!O8</f>
        <v>-286.01</v>
      </c>
      <c r="AC8">
        <f t="shared" si="0"/>
        <v>10.559803201750471</v>
      </c>
      <c r="AD8">
        <f t="shared" si="1"/>
        <v>392.53382564849005</v>
      </c>
      <c r="AE8">
        <f>'IDT-1'!C8</f>
        <v>-35.985999999999997</v>
      </c>
      <c r="AF8" s="26"/>
      <c r="AG8">
        <f t="shared" si="2"/>
        <v>356.54782564849006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8.6589266155531242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-0.66666666666666663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578.2801961304001</v>
      </c>
      <c r="P9" s="77">
        <v>34.066829222894363</v>
      </c>
      <c r="Q9" s="77">
        <v>21.28</v>
      </c>
      <c r="R9" s="80">
        <v>0</v>
      </c>
      <c r="S9" s="80">
        <v>0</v>
      </c>
      <c r="T9" s="78">
        <f>SUMPRODUCT(LTA!F9:AJ9,LTA!F$101:AJ$101,LTA!F$104:AJ$104)</f>
        <v>15.75</v>
      </c>
      <c r="U9" s="78">
        <f>SUMPRODUCT(LTA!F9:AJ9,LTA!F$102:AJ$102,LTA!F$104:AJ$104)</f>
        <v>104.72999999999999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-52.6</v>
      </c>
      <c r="AA9" s="117">
        <f>STOA!I9</f>
        <v>0.28999999999999998</v>
      </c>
      <c r="AB9" s="117">
        <f>-STOA!O9</f>
        <v>-286.01</v>
      </c>
      <c r="AC9">
        <f t="shared" si="0"/>
        <v>9.7270338892978803</v>
      </c>
      <c r="AD9">
        <f t="shared" si="1"/>
        <v>414.05225141288304</v>
      </c>
      <c r="AE9">
        <f>'IDT-1'!C9</f>
        <v>-29.212</v>
      </c>
      <c r="AF9" s="26"/>
      <c r="AG9">
        <f t="shared" si="2"/>
        <v>384.84025141288305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8.6589266155531242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-0.66666666666666663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569.72744733517038</v>
      </c>
      <c r="P10" s="77">
        <v>34.066829222894363</v>
      </c>
      <c r="Q10" s="77">
        <v>9.64</v>
      </c>
      <c r="R10" s="80">
        <v>0</v>
      </c>
      <c r="S10" s="80">
        <v>0</v>
      </c>
      <c r="T10" s="78">
        <f>SUMPRODUCT(LTA!F10:AJ10,LTA!F$101:AJ$101,LTA!F$104:AJ$104)</f>
        <v>15.44</v>
      </c>
      <c r="U10" s="78">
        <f>SUMPRODUCT(LTA!F10:AJ10,LTA!F$102:AJ$102,LTA!F$104:AJ$104)</f>
        <v>84.47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-5.6</v>
      </c>
      <c r="AA10" s="117">
        <f>STOA!I10</f>
        <v>0.28999999999999998</v>
      </c>
      <c r="AB10" s="117">
        <f>-STOA!O10</f>
        <v>-286.01</v>
      </c>
      <c r="AC10">
        <f t="shared" si="0"/>
        <v>8.9510497063566774</v>
      </c>
      <c r="AD10">
        <f t="shared" si="1"/>
        <v>421.06548680059461</v>
      </c>
      <c r="AE10">
        <f>'IDT-1'!C10</f>
        <v>-38.948999999999998</v>
      </c>
      <c r="AF10" s="26"/>
      <c r="AG10">
        <f t="shared" si="2"/>
        <v>382.1164868005946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8.6589266155531242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-0.66666666666666663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572.43666925832576</v>
      </c>
      <c r="P11" s="77">
        <v>34.067387870888595</v>
      </c>
      <c r="Q11" s="77">
        <v>9.64</v>
      </c>
      <c r="R11" s="80">
        <v>0</v>
      </c>
      <c r="S11" s="80">
        <v>0</v>
      </c>
      <c r="T11" s="78">
        <f>SUMPRODUCT(LTA!F11:AJ11,LTA!F$101:AJ$101,LTA!F$104:AJ$104)</f>
        <v>15.3</v>
      </c>
      <c r="U11" s="78">
        <f>SUMPRODUCT(LTA!F11:AJ11,LTA!F$102:AJ$102,LTA!F$104:AJ$104)</f>
        <v>55.59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0.28999999999999998</v>
      </c>
      <c r="AB11" s="117">
        <f>-STOA!O11</f>
        <v>-286.01</v>
      </c>
      <c r="AC11">
        <f t="shared" si="0"/>
        <v>8.8394662612584991</v>
      </c>
      <c r="AD11">
        <f t="shared" si="1"/>
        <v>419.74685081684231</v>
      </c>
      <c r="AE11">
        <f>'IDT-1'!C11</f>
        <v>-41.49</v>
      </c>
      <c r="AF11" s="26"/>
      <c r="AG11">
        <f t="shared" si="2"/>
        <v>378.2568508168423</v>
      </c>
      <c r="AI11" s="75">
        <f>PXIL!I11</f>
        <v>0</v>
      </c>
      <c r="AJ11" s="75">
        <f>PXIL!O11</f>
        <v>0</v>
      </c>
      <c r="AK11" s="75">
        <f>RTM_IEX!I11</f>
        <v>19.28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8.6589266155531242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-0.66666666666666663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572.95328600264827</v>
      </c>
      <c r="P12" s="77">
        <v>34.067387870888595</v>
      </c>
      <c r="Q12" s="77">
        <v>9.64</v>
      </c>
      <c r="R12" s="80">
        <v>0</v>
      </c>
      <c r="S12" s="80">
        <v>0</v>
      </c>
      <c r="T12" s="78">
        <f>SUMPRODUCT(LTA!F12:AJ12,LTA!F$101:AJ$101,LTA!F$104:AJ$104)</f>
        <v>14.97</v>
      </c>
      <c r="U12" s="78">
        <f>SUMPRODUCT(LTA!F12:AJ12,LTA!F$102:AJ$102,LTA!F$104:AJ$104)</f>
        <v>55.830000000000005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</v>
      </c>
      <c r="AA12" s="117">
        <f>STOA!I12</f>
        <v>0.28999999999999998</v>
      </c>
      <c r="AB12" s="117">
        <f>-STOA!O12</f>
        <v>-286.01</v>
      </c>
      <c r="AC12">
        <f t="shared" si="0"/>
        <v>8.8876111262195163</v>
      </c>
      <c r="AD12">
        <f t="shared" si="1"/>
        <v>415.12532269620391</v>
      </c>
      <c r="AE12">
        <f>'IDT-1'!C12</f>
        <v>-38.948999999999998</v>
      </c>
      <c r="AF12" s="26"/>
      <c r="AG12">
        <f t="shared" si="2"/>
        <v>376.1763226962039</v>
      </c>
      <c r="AI12" s="75">
        <f>PXIL!I12</f>
        <v>0</v>
      </c>
      <c r="AJ12" s="75">
        <f>PXIL!O12</f>
        <v>0</v>
      </c>
      <c r="AK12" s="75">
        <f>RTM_IEX!I12</f>
        <v>19.28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8.6589266155531242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-0.66666666666666663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573.36138432738267</v>
      </c>
      <c r="P13" s="77">
        <v>34.067387870888595</v>
      </c>
      <c r="Q13" s="77">
        <v>9.64</v>
      </c>
      <c r="R13" s="80">
        <v>0</v>
      </c>
      <c r="S13" s="80">
        <v>0</v>
      </c>
      <c r="T13" s="78">
        <f>SUMPRODUCT(LTA!F13:AJ13,LTA!F$101:AJ$101,LTA!F$104:AJ$104)</f>
        <v>14.59</v>
      </c>
      <c r="U13" s="78">
        <f>SUMPRODUCT(LTA!F13:AJ13,LTA!F$102:AJ$102,LTA!F$104:AJ$104)</f>
        <v>55.82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</v>
      </c>
      <c r="AA13" s="117">
        <f>STOA!I13</f>
        <v>0.28999999999999998</v>
      </c>
      <c r="AB13" s="117">
        <f>-STOA!O13</f>
        <v>-286.01</v>
      </c>
      <c r="AC13">
        <f t="shared" si="0"/>
        <v>8.9321610290881548</v>
      </c>
      <c r="AD13">
        <f t="shared" si="1"/>
        <v>410.09887111806967</v>
      </c>
      <c r="AE13">
        <f>'IDT-1'!C13</f>
        <v>-37.679000000000002</v>
      </c>
      <c r="AF13" s="26"/>
      <c r="AG13">
        <f t="shared" si="2"/>
        <v>372.41987111806964</v>
      </c>
      <c r="AI13" s="75">
        <f>PXIL!I13</f>
        <v>0</v>
      </c>
      <c r="AJ13" s="75">
        <f>PXIL!O13</f>
        <v>0</v>
      </c>
      <c r="AK13" s="75">
        <f>RTM_IEX!I13</f>
        <v>19.28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8.6589266155531242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-0.66666666666666663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573.36167858012425</v>
      </c>
      <c r="P14" s="77">
        <v>34.067387870888595</v>
      </c>
      <c r="Q14" s="77">
        <v>9.64</v>
      </c>
      <c r="R14" s="80">
        <v>0</v>
      </c>
      <c r="S14" s="80">
        <v>0</v>
      </c>
      <c r="T14" s="78">
        <f>SUMPRODUCT(LTA!F14:AJ14,LTA!F$101:AJ$101,LTA!F$104:AJ$104)</f>
        <v>14.26</v>
      </c>
      <c r="U14" s="78">
        <f>SUMPRODUCT(LTA!F14:AJ14,LTA!F$102:AJ$102,LTA!F$104:AJ$104)</f>
        <v>55.680000000000007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</v>
      </c>
      <c r="AA14" s="117">
        <f>STOA!I14</f>
        <v>0.28999999999999998</v>
      </c>
      <c r="AB14" s="117">
        <f>-STOA!O14</f>
        <v>-286.01</v>
      </c>
      <c r="AC14">
        <f t="shared" si="0"/>
        <v>9.0168968937342342</v>
      </c>
      <c r="AD14">
        <f t="shared" si="1"/>
        <v>399.55442950616521</v>
      </c>
      <c r="AE14">
        <f>'IDT-1'!C14</f>
        <v>-35.139000000000003</v>
      </c>
      <c r="AF14" s="26"/>
      <c r="AG14">
        <f t="shared" si="2"/>
        <v>364.4154295061652</v>
      </c>
      <c r="AI14" s="75">
        <f>PXIL!I14</f>
        <v>0</v>
      </c>
      <c r="AJ14" s="75">
        <f>PXIL!O14</f>
        <v>0</v>
      </c>
      <c r="AK14" s="75">
        <f>RTM_IEX!I14</f>
        <v>19.29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8.6589266155531242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-0.66666666666666663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574.71315486445314</v>
      </c>
      <c r="P15" s="77">
        <v>34.067387870888595</v>
      </c>
      <c r="Q15" s="77">
        <v>9.64</v>
      </c>
      <c r="R15" s="80">
        <v>0</v>
      </c>
      <c r="S15" s="80">
        <v>0</v>
      </c>
      <c r="T15" s="78">
        <f>SUMPRODUCT(LTA!F15:AJ15,LTA!F$101:AJ$101,LTA!F$104:AJ$104)</f>
        <v>23.44</v>
      </c>
      <c r="U15" s="78">
        <f>SUMPRODUCT(LTA!F15:AJ15,LTA!F$102:AJ$102,LTA!F$104:AJ$104)</f>
        <v>55.27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-50</v>
      </c>
      <c r="AA15" s="117">
        <f>STOA!I15</f>
        <v>0.28999999999999998</v>
      </c>
      <c r="AB15" s="117">
        <f>-STOA!O15</f>
        <v>-286.01</v>
      </c>
      <c r="AC15">
        <f t="shared" si="0"/>
        <v>9.2025577107021892</v>
      </c>
      <c r="AD15">
        <f t="shared" si="1"/>
        <v>360.20024497352608</v>
      </c>
      <c r="AE15">
        <f>'IDT-1'!C15</f>
        <v>0</v>
      </c>
      <c r="AF15" s="26"/>
      <c r="AG15">
        <f t="shared" si="2"/>
        <v>360.20024497352608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8.6589266155531242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-0.66666666666666663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574.71266560027937</v>
      </c>
      <c r="P16" s="77">
        <v>34.067387870888595</v>
      </c>
      <c r="Q16" s="77">
        <v>9.64</v>
      </c>
      <c r="R16" s="80">
        <v>0</v>
      </c>
      <c r="S16" s="80">
        <v>0</v>
      </c>
      <c r="T16" s="78">
        <f>SUMPRODUCT(LTA!F16:AJ16,LTA!F$101:AJ$101,LTA!F$104:AJ$104)</f>
        <v>23.11</v>
      </c>
      <c r="U16" s="78">
        <f>SUMPRODUCT(LTA!F16:AJ16,LTA!F$102:AJ$102,LTA!F$104:AJ$104)</f>
        <v>54.900000000000006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-50</v>
      </c>
      <c r="AA16" s="117">
        <f>STOA!I16</f>
        <v>0.28999999999999998</v>
      </c>
      <c r="AB16" s="117">
        <f>-STOA!O16</f>
        <v>-286.01</v>
      </c>
      <c r="AC16">
        <f t="shared" si="0"/>
        <v>9.1963934051774583</v>
      </c>
      <c r="AD16">
        <f t="shared" si="1"/>
        <v>359.50592001487701</v>
      </c>
      <c r="AE16">
        <f>'IDT-1'!C16</f>
        <v>0</v>
      </c>
      <c r="AF16" s="26"/>
      <c r="AG16">
        <f t="shared" si="2"/>
        <v>359.50592001487701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8.6589266155531242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-0.66666666666666663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576.20377847577879</v>
      </c>
      <c r="P17" s="77">
        <v>34.067387870888595</v>
      </c>
      <c r="Q17" s="77">
        <v>9.64</v>
      </c>
      <c r="R17" s="80">
        <v>0</v>
      </c>
      <c r="S17" s="80">
        <v>0</v>
      </c>
      <c r="T17" s="78">
        <f>SUMPRODUCT(LTA!F17:AJ17,LTA!F$101:AJ$101,LTA!F$104:AJ$104)</f>
        <v>22.75</v>
      </c>
      <c r="U17" s="78">
        <f>SUMPRODUCT(LTA!F17:AJ17,LTA!F$102:AJ$102,LTA!F$104:AJ$104)</f>
        <v>56.330000000000005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-50</v>
      </c>
      <c r="AA17" s="117">
        <f>STOA!I17</f>
        <v>0.28999999999999998</v>
      </c>
      <c r="AB17" s="117">
        <f>-STOA!O17</f>
        <v>-286.01</v>
      </c>
      <c r="AC17">
        <f t="shared" si="0"/>
        <v>9.2189311984818545</v>
      </c>
      <c r="AD17">
        <f t="shared" si="1"/>
        <v>362.04449509707206</v>
      </c>
      <c r="AE17">
        <f>'IDT-1'!C17</f>
        <v>0</v>
      </c>
      <c r="AF17" s="26"/>
      <c r="AG17">
        <f t="shared" si="2"/>
        <v>362.04449509707206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8.6589266155531242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-0.66666666666666663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576.20639130795848</v>
      </c>
      <c r="P18" s="77">
        <v>34.067387870888595</v>
      </c>
      <c r="Q18" s="77">
        <v>9.64</v>
      </c>
      <c r="R18" s="80">
        <v>0</v>
      </c>
      <c r="S18" s="80">
        <v>0</v>
      </c>
      <c r="T18" s="78">
        <f>SUMPRODUCT(LTA!F18:AJ18,LTA!F$101:AJ$101,LTA!F$104:AJ$104)</f>
        <v>22.42</v>
      </c>
      <c r="U18" s="78">
        <f>SUMPRODUCT(LTA!F18:AJ18,LTA!F$102:AJ$102,LTA!F$104:AJ$104)</f>
        <v>56.32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-50</v>
      </c>
      <c r="AA18" s="117">
        <f>STOA!I18</f>
        <v>0.28999999999999998</v>
      </c>
      <c r="AB18" s="117">
        <f>-STOA!O18</f>
        <v>-286.01</v>
      </c>
      <c r="AC18">
        <f t="shared" si="0"/>
        <v>9.2159621914050351</v>
      </c>
      <c r="AD18">
        <f t="shared" si="1"/>
        <v>361.71007693632856</v>
      </c>
      <c r="AE18">
        <f>'IDT-1'!C18</f>
        <v>0</v>
      </c>
      <c r="AF18" s="26"/>
      <c r="AG18">
        <f t="shared" si="2"/>
        <v>361.71007693632856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8.6589266155531242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-0.66666666666666663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577.38522322693814</v>
      </c>
      <c r="P19" s="77">
        <v>34.067387870888595</v>
      </c>
      <c r="Q19" s="77">
        <v>9.64</v>
      </c>
      <c r="R19" s="80">
        <v>0</v>
      </c>
      <c r="S19" s="80">
        <v>0</v>
      </c>
      <c r="T19" s="78">
        <f>SUMPRODUCT(LTA!F19:AJ19,LTA!F$101:AJ$101,LTA!F$104:AJ$104)</f>
        <v>22.11</v>
      </c>
      <c r="U19" s="78">
        <f>SUMPRODUCT(LTA!F19:AJ19,LTA!F$102:AJ$102,LTA!F$104:AJ$104)</f>
        <v>56.31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-50</v>
      </c>
      <c r="AA19" s="117">
        <f>STOA!I19</f>
        <v>0.28999999999999998</v>
      </c>
      <c r="AB19" s="117">
        <f>-STOA!O19</f>
        <v>-286.01</v>
      </c>
      <c r="AC19">
        <f t="shared" si="0"/>
        <v>9.2235199122920548</v>
      </c>
      <c r="AD19">
        <f t="shared" si="1"/>
        <v>362.56135113442127</v>
      </c>
      <c r="AE19">
        <f>'IDT-1'!C19</f>
        <v>0</v>
      </c>
      <c r="AF19" s="26"/>
      <c r="AG19">
        <f t="shared" si="2"/>
        <v>362.56135113442127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8.6589266155531242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-0.66666666666666663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582.03849051675274</v>
      </c>
      <c r="P20" s="77">
        <v>34.067387870888595</v>
      </c>
      <c r="Q20" s="77">
        <v>9.64</v>
      </c>
      <c r="R20" s="80">
        <v>0</v>
      </c>
      <c r="S20" s="80">
        <v>0</v>
      </c>
      <c r="T20" s="78">
        <f>SUMPRODUCT(LTA!F20:AJ20,LTA!F$101:AJ$101,LTA!F$104:AJ$104)</f>
        <v>16.34</v>
      </c>
      <c r="U20" s="78">
        <f>SUMPRODUCT(LTA!F20:AJ20,LTA!F$102:AJ$102,LTA!F$104:AJ$104)</f>
        <v>56.28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-50</v>
      </c>
      <c r="AA20" s="117">
        <f>STOA!I20</f>
        <v>0.28999999999999998</v>
      </c>
      <c r="AB20" s="117">
        <f>-STOA!O20</f>
        <v>-286.01</v>
      </c>
      <c r="AC20">
        <f t="shared" si="0"/>
        <v>9.213428664442425</v>
      </c>
      <c r="AD20">
        <f t="shared" si="1"/>
        <v>361.42470967208544</v>
      </c>
      <c r="AE20">
        <f>'IDT-1'!C20</f>
        <v>0</v>
      </c>
      <c r="AF20" s="26"/>
      <c r="AG20">
        <f t="shared" si="2"/>
        <v>361.42470967208544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8.6589266155531242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-0.66666666666666663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583.91696920786148</v>
      </c>
      <c r="P21" s="77">
        <v>34.066829222894363</v>
      </c>
      <c r="Q21" s="77">
        <v>9.64</v>
      </c>
      <c r="R21" s="80">
        <v>0</v>
      </c>
      <c r="S21" s="80">
        <v>0</v>
      </c>
      <c r="T21" s="78">
        <f>SUMPRODUCT(LTA!F21:AJ21,LTA!F$101:AJ$101,LTA!F$104:AJ$104)</f>
        <v>15.78</v>
      </c>
      <c r="U21" s="78">
        <f>SUMPRODUCT(LTA!F21:AJ21,LTA!F$102:AJ$102,LTA!F$104:AJ$104)</f>
        <v>56.28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-40</v>
      </c>
      <c r="AA21" s="117">
        <f>STOA!I21</f>
        <v>0.28999999999999998</v>
      </c>
      <c r="AB21" s="117">
        <f>-STOA!O21</f>
        <v>-286.01</v>
      </c>
      <c r="AC21">
        <f t="shared" si="0"/>
        <v>9.136245085599878</v>
      </c>
      <c r="AD21">
        <f t="shared" si="1"/>
        <v>372.81981329404243</v>
      </c>
      <c r="AE21">
        <f>'IDT-1'!C21</f>
        <v>-5.08</v>
      </c>
      <c r="AF21" s="26"/>
      <c r="AG21">
        <f t="shared" si="2"/>
        <v>367.73981329404245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8.6589266155531242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587.22657683473574</v>
      </c>
      <c r="P22" s="77">
        <v>34.066829222894363</v>
      </c>
      <c r="Q22" s="77">
        <v>9.64</v>
      </c>
      <c r="R22" s="80">
        <v>0</v>
      </c>
      <c r="S22" s="80">
        <v>0</v>
      </c>
      <c r="T22" s="78">
        <f>SUMPRODUCT(LTA!F22:AJ22,LTA!F$101:AJ$101,LTA!F$104:AJ$104)</f>
        <v>15.51</v>
      </c>
      <c r="U22" s="78">
        <f>SUMPRODUCT(LTA!F22:AJ22,LTA!F$102:AJ$102,LTA!F$104:AJ$104)</f>
        <v>56.22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-35</v>
      </c>
      <c r="AA22" s="117">
        <f>STOA!I22</f>
        <v>0.28999999999999998</v>
      </c>
      <c r="AB22" s="117">
        <f>-STOA!O22</f>
        <v>-286.01</v>
      </c>
      <c r="AC22">
        <f t="shared" si="0"/>
        <v>9.121034370946127</v>
      </c>
      <c r="AD22">
        <f t="shared" si="1"/>
        <v>380.48129830223712</v>
      </c>
      <c r="AE22">
        <f>'IDT-1'!C22</f>
        <v>-8.0440000000000005</v>
      </c>
      <c r="AF22" s="26"/>
      <c r="AG22">
        <f t="shared" si="2"/>
        <v>372.43729830223714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8.6589266155531242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651.17748143835468</v>
      </c>
      <c r="P23" s="77">
        <v>34.066829222894363</v>
      </c>
      <c r="Q23" s="77">
        <v>22.08</v>
      </c>
      <c r="R23" s="80">
        <v>0</v>
      </c>
      <c r="S23" s="80">
        <v>0</v>
      </c>
      <c r="T23" s="78">
        <f>SUMPRODUCT(LTA!F23:AJ23,LTA!F$101:AJ$101,LTA!F$104:AJ$104)</f>
        <v>14.86</v>
      </c>
      <c r="U23" s="78">
        <f>SUMPRODUCT(LTA!F23:AJ23,LTA!F$102:AJ$102,LTA!F$104:AJ$104)</f>
        <v>108.96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-130</v>
      </c>
      <c r="AA23" s="117">
        <f>STOA!I23</f>
        <v>0.28999999999999998</v>
      </c>
      <c r="AB23" s="117">
        <f>-STOA!O23</f>
        <v>-286.01</v>
      </c>
      <c r="AC23">
        <f t="shared" si="0"/>
        <v>11.09508844606653</v>
      </c>
      <c r="AD23">
        <f t="shared" si="1"/>
        <v>411.98814883073572</v>
      </c>
      <c r="AE23">
        <f>'IDT-1'!C23</f>
        <v>-15.241</v>
      </c>
      <c r="AF23" s="26"/>
      <c r="AG23">
        <f t="shared" si="2"/>
        <v>396.74714883073574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8.6589266155531242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656.85534299898382</v>
      </c>
      <c r="P24" s="77">
        <v>34.067387870888595</v>
      </c>
      <c r="Q24" s="77">
        <v>22.080000000000002</v>
      </c>
      <c r="R24" s="80">
        <v>0</v>
      </c>
      <c r="S24" s="80">
        <v>0</v>
      </c>
      <c r="T24" s="78">
        <f>SUMPRODUCT(LTA!F24:AJ24,LTA!F$101:AJ$101,LTA!F$104:AJ$104)</f>
        <v>14.51</v>
      </c>
      <c r="U24" s="78">
        <f>SUMPRODUCT(LTA!F24:AJ24,LTA!F$102:AJ$102,LTA!F$104:AJ$104)</f>
        <v>108.89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-115</v>
      </c>
      <c r="AA24" s="117">
        <f>STOA!I24</f>
        <v>0.28999999999999998</v>
      </c>
      <c r="AB24" s="117">
        <f>-STOA!O24</f>
        <v>-286.01</v>
      </c>
      <c r="AC24">
        <f t="shared" si="0"/>
        <v>11.008190631069485</v>
      </c>
      <c r="AD24">
        <f t="shared" si="1"/>
        <v>432.33346685435606</v>
      </c>
      <c r="AE24">
        <f>'IDT-1'!C24</f>
        <v>-19.898</v>
      </c>
      <c r="AF24" s="26"/>
      <c r="AG24">
        <f t="shared" si="2"/>
        <v>412.43546685435604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8.6589266155531242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661.20149050217469</v>
      </c>
      <c r="P25" s="77">
        <v>34.067387870888595</v>
      </c>
      <c r="Q25" s="77">
        <v>22.080000000000002</v>
      </c>
      <c r="R25" s="80">
        <v>0</v>
      </c>
      <c r="S25" s="80">
        <v>0</v>
      </c>
      <c r="T25" s="78">
        <f>SUMPRODUCT(LTA!F25:AJ25,LTA!F$101:AJ$101,LTA!F$104:AJ$104)</f>
        <v>14.03</v>
      </c>
      <c r="U25" s="78">
        <f>SUMPRODUCT(LTA!F25:AJ25,LTA!F$102:AJ$102,LTA!F$104:AJ$104)</f>
        <v>108.47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0.28999999999999998</v>
      </c>
      <c r="AB25" s="117">
        <f>-STOA!O25</f>
        <v>-286.01</v>
      </c>
      <c r="AC25">
        <f t="shared" si="0"/>
        <v>10.905344816264636</v>
      </c>
      <c r="AD25">
        <f t="shared" si="1"/>
        <v>450.88246017235184</v>
      </c>
      <c r="AE25">
        <f>'IDT-1'!C25</f>
        <v>-25.402000000000001</v>
      </c>
      <c r="AF25" s="26"/>
      <c r="AG25">
        <f t="shared" si="2"/>
        <v>425.48046017235185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8.6589266155531242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665.36682714665972</v>
      </c>
      <c r="P26" s="77">
        <v>34.067387870888595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22.59</v>
      </c>
      <c r="U26" s="78">
        <f>SUMPRODUCT(LTA!F26:AJ26,LTA!F$102:AJ$102,LTA!F$104:AJ$104)</f>
        <v>113.83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-90</v>
      </c>
      <c r="AA26" s="117">
        <f>STOA!I26</f>
        <v>0.28999999999999998</v>
      </c>
      <c r="AB26" s="117">
        <f>-STOA!O26</f>
        <v>-286.01</v>
      </c>
      <c r="AC26">
        <f t="shared" si="0"/>
        <v>10.975714503514151</v>
      </c>
      <c r="AD26">
        <f t="shared" si="1"/>
        <v>478.89742712958741</v>
      </c>
      <c r="AE26">
        <f>'IDT-1'!C26</f>
        <v>-27.094999999999999</v>
      </c>
      <c r="AF26" s="26"/>
      <c r="AG26">
        <f t="shared" si="2"/>
        <v>451.80242712958739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8.6589266155531242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670.09591812449651</v>
      </c>
      <c r="P27" s="77">
        <v>34.066829222894363</v>
      </c>
      <c r="Q27" s="77">
        <v>22.080000000000002</v>
      </c>
      <c r="R27" s="80">
        <v>0</v>
      </c>
      <c r="S27" s="80">
        <v>0</v>
      </c>
      <c r="T27" s="78">
        <f>SUMPRODUCT(LTA!F27:AJ27,LTA!F$101:AJ$101,LTA!F$104:AJ$104)</f>
        <v>22.31</v>
      </c>
      <c r="U27" s="78">
        <f>SUMPRODUCT(LTA!F27:AJ27,LTA!F$102:AJ$102,LTA!F$104:AJ$104)</f>
        <v>113.53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-313.89</v>
      </c>
      <c r="AC27">
        <f t="shared" si="0"/>
        <v>10.461592306337991</v>
      </c>
      <c r="AD27">
        <f t="shared" si="1"/>
        <v>545.78008165660594</v>
      </c>
      <c r="AE27">
        <f>'IDT-1'!C27</f>
        <v>-75</v>
      </c>
      <c r="AF27" s="26"/>
      <c r="AG27">
        <f t="shared" si="2"/>
        <v>470.78008165660594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8.6589266155531242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683.35913102984955</v>
      </c>
      <c r="P28" s="77">
        <v>34.067387870888595</v>
      </c>
      <c r="Q28" s="77">
        <v>22.08</v>
      </c>
      <c r="R28" s="80">
        <v>0</v>
      </c>
      <c r="S28" s="80">
        <v>0</v>
      </c>
      <c r="T28" s="78">
        <f>SUMPRODUCT(LTA!F28:AJ28,LTA!F$101:AJ$101,LTA!F$104:AJ$104)</f>
        <v>21.72</v>
      </c>
      <c r="U28" s="78">
        <f>SUMPRODUCT(LTA!F28:AJ28,LTA!F$102:AJ$102,LTA!F$104:AJ$104)</f>
        <v>113.03999999999999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0.39</v>
      </c>
      <c r="AB28" s="117">
        <f>-STOA!O28</f>
        <v>-313.89</v>
      </c>
      <c r="AC28">
        <f t="shared" si="0"/>
        <v>10.568809496007448</v>
      </c>
      <c r="AD28">
        <f t="shared" si="1"/>
        <v>557.85663602028387</v>
      </c>
      <c r="AE28">
        <f>'IDT-1'!C28</f>
        <v>-60</v>
      </c>
      <c r="AF28" s="26"/>
      <c r="AG28">
        <f t="shared" si="2"/>
        <v>497.85663602028387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8.6589266155531242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702.50257835649529</v>
      </c>
      <c r="P29" s="77">
        <v>34.067387870888595</v>
      </c>
      <c r="Q29" s="77">
        <v>22.08</v>
      </c>
      <c r="R29" s="80">
        <v>12</v>
      </c>
      <c r="S29" s="80">
        <v>0</v>
      </c>
      <c r="T29" s="78">
        <f>SUMPRODUCT(LTA!F29:AJ29,LTA!F$101:AJ$101,LTA!F$104:AJ$104)</f>
        <v>21.46</v>
      </c>
      <c r="U29" s="78">
        <f>SUMPRODUCT(LTA!F29:AJ29,LTA!F$102:AJ$102,LTA!F$104:AJ$104)</f>
        <v>112.41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-35</v>
      </c>
      <c r="AA29" s="117">
        <f>STOA!I29</f>
        <v>0.39</v>
      </c>
      <c r="AB29" s="117">
        <f>-STOA!O29</f>
        <v>-313.89</v>
      </c>
      <c r="AC29">
        <f t="shared" si="0"/>
        <v>11.145774295758766</v>
      </c>
      <c r="AD29">
        <f t="shared" si="1"/>
        <v>552.53311854717833</v>
      </c>
      <c r="AE29">
        <f>'IDT-1'!C29</f>
        <v>-20.745000000000001</v>
      </c>
      <c r="AF29" s="26"/>
      <c r="AG29">
        <f t="shared" si="2"/>
        <v>531.78811854717833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8.6589266155531242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709.57839746636068</v>
      </c>
      <c r="P30" s="77">
        <v>34.067387870888595</v>
      </c>
      <c r="Q30" s="77">
        <v>22.08</v>
      </c>
      <c r="R30" s="80">
        <v>21.999999999999996</v>
      </c>
      <c r="S30" s="80">
        <v>0</v>
      </c>
      <c r="T30" s="78">
        <f>SUMPRODUCT(LTA!F30:AJ30,LTA!F$101:AJ$101,LTA!F$104:AJ$104)</f>
        <v>22.650000000000002</v>
      </c>
      <c r="U30" s="78">
        <f>SUMPRODUCT(LTA!F30:AJ30,LTA!F$102:AJ$102,LTA!F$104:AJ$104)</f>
        <v>112.12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</v>
      </c>
      <c r="AA30" s="117">
        <f>STOA!I30</f>
        <v>0.39</v>
      </c>
      <c r="AB30" s="117">
        <f>-STOA!O30</f>
        <v>-313.89</v>
      </c>
      <c r="AC30">
        <f t="shared" si="0"/>
        <v>11.168814953481675</v>
      </c>
      <c r="AD30">
        <f t="shared" si="1"/>
        <v>595.30589699932079</v>
      </c>
      <c r="AE30">
        <f>'IDT-1'!C30</f>
        <v>-29.635000000000002</v>
      </c>
      <c r="AF30" s="26"/>
      <c r="AG30">
        <f t="shared" si="2"/>
        <v>565.6708969993208</v>
      </c>
      <c r="AI30" s="75">
        <f>PXIL!I30</f>
        <v>0</v>
      </c>
      <c r="AJ30" s="75">
        <f>PXIL!O30</f>
        <v>0</v>
      </c>
      <c r="AK30" s="75">
        <f>RTM_IEX!I30</f>
        <v>4.82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8.6447316538882824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768.66987783145544</v>
      </c>
      <c r="P31" s="77">
        <v>34.066829222894363</v>
      </c>
      <c r="Q31" s="77">
        <v>22.08</v>
      </c>
      <c r="R31" s="80">
        <v>22</v>
      </c>
      <c r="S31" s="80">
        <v>0</v>
      </c>
      <c r="T31" s="78">
        <f>SUMPRODUCT(LTA!F31:AJ31,LTA!F$101:AJ$101,LTA!F$104:AJ$104)</f>
        <v>27.630000000000003</v>
      </c>
      <c r="U31" s="78">
        <f>SUMPRODUCT(LTA!F31:AJ31,LTA!F$102:AJ$102,LTA!F$104:AJ$104)</f>
        <v>111.65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</v>
      </c>
      <c r="AA31" s="117">
        <f>STOA!I31</f>
        <v>0.39</v>
      </c>
      <c r="AB31" s="117">
        <f>-STOA!O31</f>
        <v>-313.89</v>
      </c>
      <c r="AC31">
        <f t="shared" si="0"/>
        <v>11.597180873707558</v>
      </c>
      <c r="AD31">
        <f t="shared" si="1"/>
        <v>663.64425783453055</v>
      </c>
      <c r="AE31">
        <f>'IDT-1'!C31</f>
        <v>-37.679000000000002</v>
      </c>
      <c r="AF31" s="26"/>
      <c r="AG31">
        <f t="shared" si="2"/>
        <v>625.96525783453058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767.40904918167973</v>
      </c>
      <c r="P32" s="77">
        <v>34.066829222894363</v>
      </c>
      <c r="Q32" s="77">
        <v>22.08</v>
      </c>
      <c r="R32" s="80">
        <v>22</v>
      </c>
      <c r="S32" s="80">
        <v>0</v>
      </c>
      <c r="T32" s="78">
        <f>SUMPRODUCT(LTA!F32:AJ32,LTA!F$101:AJ$101,LTA!F$104:AJ$104)</f>
        <v>34.81</v>
      </c>
      <c r="U32" s="78">
        <f>SUMPRODUCT(LTA!F32:AJ32,LTA!F$102:AJ$102,LTA!F$104:AJ$104)</f>
        <v>111.22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-15</v>
      </c>
      <c r="AA32" s="117">
        <f>STOA!I32</f>
        <v>1.8900000000000001</v>
      </c>
      <c r="AB32" s="117">
        <f>-STOA!O32</f>
        <v>-313.89</v>
      </c>
      <c r="AC32">
        <f t="shared" si="0"/>
        <v>11.672200772736687</v>
      </c>
      <c r="AD32">
        <f t="shared" si="1"/>
        <v>651.82271763183758</v>
      </c>
      <c r="AE32">
        <f>'IDT-1'!C32</f>
        <v>-36.408999999999999</v>
      </c>
      <c r="AF32" s="26"/>
      <c r="AG32">
        <f t="shared" si="2"/>
        <v>615.41371763183759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2.6701517706576725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767.58659660778176</v>
      </c>
      <c r="P33" s="77">
        <v>34.067387870888595</v>
      </c>
      <c r="Q33" s="77">
        <v>22.08</v>
      </c>
      <c r="R33" s="80">
        <v>22</v>
      </c>
      <c r="S33" s="80">
        <v>0</v>
      </c>
      <c r="T33" s="78">
        <f>SUMPRODUCT(LTA!F33:AJ33,LTA!F$101:AJ$101,LTA!F$104:AJ$104)</f>
        <v>44.849999999999994</v>
      </c>
      <c r="U33" s="78">
        <f>SUMPRODUCT(LTA!F33:AJ33,LTA!F$102:AJ$102,LTA!F$104:AJ$104)</f>
        <v>110.78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</v>
      </c>
      <c r="AA33" s="117">
        <f>STOA!I33</f>
        <v>6.9899999999999993</v>
      </c>
      <c r="AB33" s="117">
        <f>-STOA!O33</f>
        <v>-313.89</v>
      </c>
      <c r="AC33">
        <f t="shared" si="0"/>
        <v>11.781427249680124</v>
      </c>
      <c r="AD33">
        <f t="shared" si="1"/>
        <v>674.35270899964792</v>
      </c>
      <c r="AE33">
        <f>'IDT-1'!C33</f>
        <v>-42.335999999999999</v>
      </c>
      <c r="AF33" s="26"/>
      <c r="AG33">
        <f t="shared" si="2"/>
        <v>632.0167089996479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2.6701517706576725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765.18792715632401</v>
      </c>
      <c r="P34" s="77">
        <v>34.067387870888595</v>
      </c>
      <c r="Q34" s="77">
        <v>22.08</v>
      </c>
      <c r="R34" s="80">
        <v>22</v>
      </c>
      <c r="S34" s="80">
        <v>0</v>
      </c>
      <c r="T34" s="78">
        <f>SUMPRODUCT(LTA!F34:AJ34,LTA!F$101:AJ$101,LTA!F$104:AJ$104)</f>
        <v>55.54</v>
      </c>
      <c r="U34" s="78">
        <f>SUMPRODUCT(LTA!F34:AJ34,LTA!F$102:AJ$102,LTA!F$104:AJ$104)</f>
        <v>110.27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11.790000000000001</v>
      </c>
      <c r="AB34" s="117">
        <f>-STOA!O34</f>
        <v>-313.89</v>
      </c>
      <c r="AC34">
        <f t="shared" si="0"/>
        <v>11.803361683285342</v>
      </c>
      <c r="AD34">
        <f t="shared" si="1"/>
        <v>696.91210511458496</v>
      </c>
      <c r="AE34">
        <f>'IDT-1'!C34</f>
        <v>-40</v>
      </c>
      <c r="AF34" s="26"/>
      <c r="AG34">
        <f t="shared" si="2"/>
        <v>656.91210511458496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761.01940855629789</v>
      </c>
      <c r="P35" s="77">
        <v>34.067387870888595</v>
      </c>
      <c r="Q35" s="77">
        <v>22.08</v>
      </c>
      <c r="R35" s="80">
        <v>24.85</v>
      </c>
      <c r="S35" s="80">
        <v>0</v>
      </c>
      <c r="T35" s="78">
        <f>SUMPRODUCT(LTA!F35:AJ35,LTA!F$101:AJ$101,LTA!F$104:AJ$104)</f>
        <v>63.739999999999995</v>
      </c>
      <c r="U35" s="78">
        <f>SUMPRODUCT(LTA!F35:AJ35,LTA!F$102:AJ$102,LTA!F$104:AJ$104)</f>
        <v>112.62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16.89</v>
      </c>
      <c r="AB35" s="117">
        <f>-STOA!O35</f>
        <v>-313.89</v>
      </c>
      <c r="AC35">
        <f t="shared" si="0"/>
        <v>11.906788938502745</v>
      </c>
      <c r="AD35">
        <f t="shared" si="1"/>
        <v>708.37904748868391</v>
      </c>
      <c r="AE35">
        <f>'IDT-1'!C35</f>
        <v>-55</v>
      </c>
      <c r="AF35" s="26"/>
      <c r="AG35">
        <f t="shared" si="2"/>
        <v>653.37904748868391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750.43502054398425</v>
      </c>
      <c r="P36" s="77">
        <v>34.067387870888595</v>
      </c>
      <c r="Q36" s="77">
        <v>22.08</v>
      </c>
      <c r="R36" s="80">
        <v>24.85</v>
      </c>
      <c r="S36" s="80">
        <v>0</v>
      </c>
      <c r="T36" s="78">
        <f>SUMPRODUCT(LTA!F36:AJ36,LTA!F$101:AJ$101,LTA!F$104:AJ$104)</f>
        <v>77.12</v>
      </c>
      <c r="U36" s="78">
        <f>SUMPRODUCT(LTA!F36:AJ36,LTA!F$102:AJ$102,LTA!F$104:AJ$104)</f>
        <v>112.16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22.29</v>
      </c>
      <c r="AB36" s="117">
        <f>-STOA!O36</f>
        <v>-313.89</v>
      </c>
      <c r="AC36">
        <f t="shared" si="0"/>
        <v>11.974862323994385</v>
      </c>
      <c r="AD36">
        <f t="shared" si="1"/>
        <v>716.04658609087858</v>
      </c>
      <c r="AE36">
        <f>'IDT-1'!C36</f>
        <v>-65</v>
      </c>
      <c r="AF36" s="26"/>
      <c r="AG36">
        <f t="shared" si="2"/>
        <v>651.04658609087858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735.8747859744575</v>
      </c>
      <c r="P37" s="77">
        <v>34.067387870888595</v>
      </c>
      <c r="Q37" s="77">
        <v>22.08</v>
      </c>
      <c r="R37" s="80">
        <v>24.85</v>
      </c>
      <c r="S37" s="80">
        <v>0</v>
      </c>
      <c r="T37" s="78">
        <f>SUMPRODUCT(LTA!F37:AJ37,LTA!F$101:AJ$101,LTA!F$104:AJ$104)</f>
        <v>92.77000000000001</v>
      </c>
      <c r="U37" s="78">
        <f>SUMPRODUCT(LTA!F37:AJ37,LTA!F$102:AJ$102,LTA!F$104:AJ$104)</f>
        <v>111.72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27.39</v>
      </c>
      <c r="AB37" s="117">
        <f>-STOA!O37</f>
        <v>-313.89</v>
      </c>
      <c r="AC37">
        <f t="shared" si="0"/>
        <v>12.152708259782552</v>
      </c>
      <c r="AD37">
        <f t="shared" si="1"/>
        <v>736.07850558556379</v>
      </c>
      <c r="AE37">
        <f>'IDT-1'!C37</f>
        <v>-75</v>
      </c>
      <c r="AF37" s="26"/>
      <c r="AG37">
        <f t="shared" si="2"/>
        <v>661.07850558556379</v>
      </c>
      <c r="AI37" s="75">
        <f>PXIL!I37</f>
        <v>0</v>
      </c>
      <c r="AJ37" s="75">
        <f>PXIL!O37</f>
        <v>0</v>
      </c>
      <c r="AK37" s="75">
        <f>RTM_IEX!I37</f>
        <v>14.46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731.97643433207747</v>
      </c>
      <c r="P38" s="77">
        <v>34.067387870888595</v>
      </c>
      <c r="Q38" s="77">
        <v>22.08</v>
      </c>
      <c r="R38" s="80">
        <v>24.85</v>
      </c>
      <c r="S38" s="80">
        <v>0</v>
      </c>
      <c r="T38" s="78">
        <f>SUMPRODUCT(LTA!F38:AJ38,LTA!F$101:AJ$101,LTA!F$104:AJ$104)</f>
        <v>106.93</v>
      </c>
      <c r="U38" s="78">
        <f>SUMPRODUCT(LTA!F38:AJ38,LTA!F$102:AJ$102,LTA!F$104:AJ$104)</f>
        <v>111.28999999999999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33.99</v>
      </c>
      <c r="AB38" s="117">
        <f>-STOA!O38</f>
        <v>-313.89</v>
      </c>
      <c r="AC38">
        <f t="shared" si="0"/>
        <v>12.297306765329607</v>
      </c>
      <c r="AD38">
        <f t="shared" si="1"/>
        <v>752.36555543763666</v>
      </c>
      <c r="AE38">
        <f>'IDT-1'!C38</f>
        <v>-85</v>
      </c>
      <c r="AF38" s="26"/>
      <c r="AG38">
        <f t="shared" si="2"/>
        <v>667.36555543763666</v>
      </c>
      <c r="AI38" s="75">
        <f>PXIL!I38</f>
        <v>0</v>
      </c>
      <c r="AJ38" s="75">
        <f>PXIL!O38</f>
        <v>0</v>
      </c>
      <c r="AK38" s="75">
        <f>RTM_IEX!I38</f>
        <v>14.46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-9.0959999999999999E-2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724.96485631190717</v>
      </c>
      <c r="P39" s="77">
        <v>34.067387870888595</v>
      </c>
      <c r="Q39" s="77">
        <v>22.08</v>
      </c>
      <c r="R39" s="80">
        <v>24.85</v>
      </c>
      <c r="S39" s="80">
        <v>0</v>
      </c>
      <c r="T39" s="78">
        <f>SUMPRODUCT(LTA!F39:AJ39,LTA!F$101:AJ$101,LTA!F$104:AJ$104)</f>
        <v>114.71</v>
      </c>
      <c r="U39" s="78">
        <f>SUMPRODUCT(LTA!F39:AJ39,LTA!F$102:AJ$102,LTA!F$104:AJ$104)</f>
        <v>107.67999999999999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38.49</v>
      </c>
      <c r="AB39" s="117">
        <f>-STOA!O39</f>
        <v>-313.89</v>
      </c>
      <c r="AC39">
        <f t="shared" si="0"/>
        <v>12.311900878752107</v>
      </c>
      <c r="AD39">
        <f t="shared" si="1"/>
        <v>754.00938330404381</v>
      </c>
      <c r="AE39">
        <f>'IDT-1'!C39</f>
        <v>-85</v>
      </c>
      <c r="AF39" s="26"/>
      <c r="AG39">
        <f t="shared" si="2"/>
        <v>669.00938330404381</v>
      </c>
      <c r="AI39" s="75">
        <f>PXIL!I39</f>
        <v>0</v>
      </c>
      <c r="AJ39" s="75">
        <f>PXIL!O39</f>
        <v>0</v>
      </c>
      <c r="AK39" s="75">
        <f>RTM_IEX!I39</f>
        <v>14.46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-9.0959999999999999E-2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721.47620332370764</v>
      </c>
      <c r="P40" s="77">
        <v>34.067387870888595</v>
      </c>
      <c r="Q40" s="77">
        <v>22.08</v>
      </c>
      <c r="R40" s="80">
        <v>24.85</v>
      </c>
      <c r="S40" s="80">
        <v>0</v>
      </c>
      <c r="T40" s="78">
        <f>SUMPRODUCT(LTA!F40:AJ40,LTA!F$101:AJ$101,LTA!F$104:AJ$104)</f>
        <v>124.57000000000001</v>
      </c>
      <c r="U40" s="78">
        <f>SUMPRODUCT(LTA!F40:AJ40,LTA!F$102:AJ$102,LTA!F$104:AJ$104)</f>
        <v>107.67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45.09</v>
      </c>
      <c r="AB40" s="117">
        <f>-STOA!O40</f>
        <v>-313.89</v>
      </c>
      <c r="AC40">
        <f t="shared" si="0"/>
        <v>12.29871273245595</v>
      </c>
      <c r="AD40">
        <f t="shared" si="1"/>
        <v>752.52391846214039</v>
      </c>
      <c r="AE40">
        <f>'IDT-1'!C40</f>
        <v>-70</v>
      </c>
      <c r="AF40" s="26"/>
      <c r="AG40">
        <f t="shared" si="2"/>
        <v>682.52391846214039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-9.0959999999999999E-2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714.23832174471181</v>
      </c>
      <c r="P41" s="77">
        <v>34.067387870888595</v>
      </c>
      <c r="Q41" s="77">
        <v>22.08</v>
      </c>
      <c r="R41" s="80">
        <v>24.85</v>
      </c>
      <c r="S41" s="80">
        <v>0</v>
      </c>
      <c r="T41" s="78">
        <f>SUMPRODUCT(LTA!F41:AJ41,LTA!F$101:AJ$101,LTA!F$104:AJ$104)</f>
        <v>136.69</v>
      </c>
      <c r="U41" s="78">
        <f>SUMPRODUCT(LTA!F41:AJ41,LTA!F$102:AJ$102,LTA!F$104:AJ$104)</f>
        <v>107.47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50.19</v>
      </c>
      <c r="AB41" s="117">
        <f>-STOA!O41</f>
        <v>-313.89</v>
      </c>
      <c r="AC41">
        <f t="shared" si="0"/>
        <v>12.384795374560788</v>
      </c>
      <c r="AD41">
        <f t="shared" si="1"/>
        <v>762.21995424103977</v>
      </c>
      <c r="AE41">
        <f>'IDT-1'!C41</f>
        <v>-60</v>
      </c>
      <c r="AF41" s="26"/>
      <c r="AG41">
        <f t="shared" si="2"/>
        <v>702.21995424103977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-9.0959999999999999E-2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706.78666148621801</v>
      </c>
      <c r="P42" s="77">
        <v>34.067387870888595</v>
      </c>
      <c r="Q42" s="77">
        <v>22.08</v>
      </c>
      <c r="R42" s="80">
        <v>24.85</v>
      </c>
      <c r="S42" s="80">
        <v>0</v>
      </c>
      <c r="T42" s="78">
        <f>SUMPRODUCT(LTA!F42:AJ42,LTA!F$101:AJ$101,LTA!F$104:AJ$104)</f>
        <v>125.71</v>
      </c>
      <c r="U42" s="78">
        <f>SUMPRODUCT(LTA!F42:AJ42,LTA!F$102:AJ$102,LTA!F$104:AJ$104)</f>
        <v>107.19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54.39</v>
      </c>
      <c r="AB42" s="117">
        <f>-STOA!O42</f>
        <v>-313.89</v>
      </c>
      <c r="AC42">
        <f t="shared" si="0"/>
        <v>12.257092764286043</v>
      </c>
      <c r="AD42">
        <f t="shared" si="1"/>
        <v>747.83599659282072</v>
      </c>
      <c r="AE42">
        <f>'IDT-1'!C42</f>
        <v>-65</v>
      </c>
      <c r="AF42" s="26"/>
      <c r="AG42">
        <f t="shared" si="2"/>
        <v>682.83599659282072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-9.0959999999999999E-2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655.06909104206613</v>
      </c>
      <c r="P43" s="77">
        <v>34.067387870888595</v>
      </c>
      <c r="Q43" s="77">
        <v>22.08</v>
      </c>
      <c r="R43" s="80">
        <v>24.85</v>
      </c>
      <c r="S43" s="80">
        <v>0</v>
      </c>
      <c r="T43" s="78">
        <f>SUMPRODUCT(LTA!F43:AJ43,LTA!F$101:AJ$101,LTA!F$104:AJ$104)</f>
        <v>131.88</v>
      </c>
      <c r="U43" s="78">
        <f>SUMPRODUCT(LTA!F43:AJ43,LTA!F$102:AJ$102,LTA!F$104:AJ$104)</f>
        <v>106.12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57.39</v>
      </c>
      <c r="AB43" s="117">
        <f>-STOA!O43</f>
        <v>-313.89</v>
      </c>
      <c r="AC43">
        <f t="shared" si="0"/>
        <v>12.297330144377508</v>
      </c>
      <c r="AD43">
        <f t="shared" si="1"/>
        <v>752.3681887685774</v>
      </c>
      <c r="AE43">
        <f>'IDT-1'!C43</f>
        <v>-60</v>
      </c>
      <c r="AF43" s="26"/>
      <c r="AG43">
        <f t="shared" si="2"/>
        <v>692.3681887685774</v>
      </c>
      <c r="AI43" s="75">
        <f>PXIL!I43</f>
        <v>0</v>
      </c>
      <c r="AJ43" s="75">
        <f>PXIL!O43</f>
        <v>0</v>
      </c>
      <c r="AK43" s="75">
        <f>RTM_IEX!I43</f>
        <v>48.19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-9.0959999999999999E-2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655.06821099118542</v>
      </c>
      <c r="P44" s="77">
        <v>34.067387870888595</v>
      </c>
      <c r="Q44" s="77">
        <v>22.080000000000002</v>
      </c>
      <c r="R44" s="80">
        <v>24.85</v>
      </c>
      <c r="S44" s="80">
        <v>0</v>
      </c>
      <c r="T44" s="78">
        <f>SUMPRODUCT(LTA!F44:AJ44,LTA!F$101:AJ$101,LTA!F$104:AJ$104)</f>
        <v>138.53000000000003</v>
      </c>
      <c r="U44" s="78">
        <f>SUMPRODUCT(LTA!F44:AJ44,LTA!F$102:AJ$102,LTA!F$104:AJ$104)</f>
        <v>105.67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63.39</v>
      </c>
      <c r="AB44" s="117">
        <f>-STOA!O44</f>
        <v>-313.89</v>
      </c>
      <c r="AC44">
        <f t="shared" si="0"/>
        <v>12.319938399929756</v>
      </c>
      <c r="AD44">
        <f t="shared" si="1"/>
        <v>754.91470046214442</v>
      </c>
      <c r="AE44">
        <f>'IDT-1'!C44</f>
        <v>-55</v>
      </c>
      <c r="AF44" s="26"/>
      <c r="AG44">
        <f t="shared" si="2"/>
        <v>699.91470046214442</v>
      </c>
      <c r="AI44" s="75">
        <f>PXIL!I44</f>
        <v>0</v>
      </c>
      <c r="AJ44" s="75">
        <f>PXIL!O44</f>
        <v>0</v>
      </c>
      <c r="AK44" s="75">
        <f>RTM_IEX!I44</f>
        <v>38.56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-9.0959999999999999E-2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568.15057879248297</v>
      </c>
      <c r="P45" s="77">
        <v>34.067387870888595</v>
      </c>
      <c r="Q45" s="77">
        <v>22.080000000000002</v>
      </c>
      <c r="R45" s="80">
        <v>24.85</v>
      </c>
      <c r="S45" s="80">
        <v>0</v>
      </c>
      <c r="T45" s="78">
        <f>SUMPRODUCT(LTA!F45:AJ45,LTA!F$101:AJ$101,LTA!F$104:AJ$104)</f>
        <v>142.59</v>
      </c>
      <c r="U45" s="78">
        <f>SUMPRODUCT(LTA!F45:AJ45,LTA!F$102:AJ$102,LTA!F$104:AJ$104)</f>
        <v>105.7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66.09</v>
      </c>
      <c r="AB45" s="117">
        <f>-STOA!O45</f>
        <v>-313.89</v>
      </c>
      <c r="AC45">
        <f t="shared" si="0"/>
        <v>11.784391236581174</v>
      </c>
      <c r="AD45">
        <f t="shared" si="1"/>
        <v>694.59261542679064</v>
      </c>
      <c r="AE45">
        <f>'IDT-1'!C45</f>
        <v>0</v>
      </c>
      <c r="AF45" s="26"/>
      <c r="AG45">
        <f t="shared" si="2"/>
        <v>694.59261542679064</v>
      </c>
      <c r="AI45" s="75">
        <f>PXIL!I45</f>
        <v>0</v>
      </c>
      <c r="AJ45" s="75">
        <f>PXIL!O45</f>
        <v>0</v>
      </c>
      <c r="AK45" s="75">
        <f>RTM_IEX!I45</f>
        <v>57.83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-9.0959999999999999E-2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564.77913050211475</v>
      </c>
      <c r="P46" s="77">
        <v>34.067387870888595</v>
      </c>
      <c r="Q46" s="77">
        <v>22.08</v>
      </c>
      <c r="R46" s="80">
        <v>24.85</v>
      </c>
      <c r="S46" s="80">
        <v>0</v>
      </c>
      <c r="T46" s="78">
        <f>SUMPRODUCT(LTA!F46:AJ46,LTA!F$101:AJ$101,LTA!F$104:AJ$104)</f>
        <v>147.16000000000003</v>
      </c>
      <c r="U46" s="78">
        <f>SUMPRODUCT(LTA!F46:AJ46,LTA!F$102:AJ$102,LTA!F$104:AJ$104)</f>
        <v>105.72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69.39</v>
      </c>
      <c r="AB46" s="117">
        <f>-STOA!O46</f>
        <v>-313.89</v>
      </c>
      <c r="AC46">
        <f t="shared" si="0"/>
        <v>11.739410491625936</v>
      </c>
      <c r="AD46">
        <f t="shared" si="1"/>
        <v>689.52614788137771</v>
      </c>
      <c r="AE46">
        <f>'IDT-1'!C46</f>
        <v>0</v>
      </c>
      <c r="AF46" s="26"/>
      <c r="AG46">
        <f t="shared" si="2"/>
        <v>689.52614788137771</v>
      </c>
      <c r="AI46" s="75">
        <f>PXIL!I46</f>
        <v>0</v>
      </c>
      <c r="AJ46" s="75">
        <f>PXIL!O46</f>
        <v>0</v>
      </c>
      <c r="AK46" s="75">
        <f>RTM_IEX!I46</f>
        <v>48.2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-9.0959999999999999E-2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569.36137081877064</v>
      </c>
      <c r="P47" s="77">
        <v>34.067387870888595</v>
      </c>
      <c r="Q47" s="77">
        <v>22.08</v>
      </c>
      <c r="R47" s="80">
        <v>24.85</v>
      </c>
      <c r="S47" s="80">
        <v>0</v>
      </c>
      <c r="T47" s="78">
        <f>SUMPRODUCT(LTA!F47:AJ47,LTA!F$101:AJ$101,LTA!F$104:AJ$104)</f>
        <v>149.87</v>
      </c>
      <c r="U47" s="78">
        <f>SUMPRODUCT(LTA!F47:AJ47,LTA!F$102:AJ$102,LTA!F$104:AJ$104)</f>
        <v>105.73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72.989999999999995</v>
      </c>
      <c r="AB47" s="117">
        <f>-STOA!O47</f>
        <v>-313.89</v>
      </c>
      <c r="AC47">
        <f t="shared" si="0"/>
        <v>12.004926206412506</v>
      </c>
      <c r="AD47">
        <f t="shared" si="1"/>
        <v>719.43287248324691</v>
      </c>
      <c r="AE47">
        <f>'IDT-1'!C47</f>
        <v>0</v>
      </c>
      <c r="AF47" s="26"/>
      <c r="AG47">
        <f t="shared" si="2"/>
        <v>719.43287248324691</v>
      </c>
      <c r="AI47" s="75">
        <f>PXIL!I47</f>
        <v>0</v>
      </c>
      <c r="AJ47" s="75">
        <f>PXIL!O47</f>
        <v>0</v>
      </c>
      <c r="AK47" s="75">
        <f>RTM_IEX!I47</f>
        <v>67.47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-9.0959999999999999E-2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580.58969419149241</v>
      </c>
      <c r="P48" s="77">
        <v>34.067387870888595</v>
      </c>
      <c r="Q48" s="77">
        <v>22.08</v>
      </c>
      <c r="R48" s="80">
        <v>24.85</v>
      </c>
      <c r="S48" s="80">
        <v>0</v>
      </c>
      <c r="T48" s="78">
        <f>SUMPRODUCT(LTA!F48:AJ48,LTA!F$101:AJ$101,LTA!F$104:AJ$104)</f>
        <v>151.77000000000001</v>
      </c>
      <c r="U48" s="78">
        <f>SUMPRODUCT(LTA!F48:AJ48,LTA!F$102:AJ$102,LTA!F$104:AJ$104)</f>
        <v>105.7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75.989999999999995</v>
      </c>
      <c r="AB48" s="117">
        <f>-STOA!O48</f>
        <v>-313.89</v>
      </c>
      <c r="AC48">
        <f t="shared" si="0"/>
        <v>12.019343452092457</v>
      </c>
      <c r="AD48">
        <f t="shared" si="1"/>
        <v>721.05677861028869</v>
      </c>
      <c r="AE48">
        <f>'IDT-1'!C48</f>
        <v>0</v>
      </c>
      <c r="AF48" s="26"/>
      <c r="AG48">
        <f t="shared" si="2"/>
        <v>721.05677861028869</v>
      </c>
      <c r="AI48" s="75">
        <f>PXIL!I48</f>
        <v>0</v>
      </c>
      <c r="AJ48" s="75">
        <f>PXIL!O48</f>
        <v>0</v>
      </c>
      <c r="AK48" s="75">
        <f>RTM_IEX!I48</f>
        <v>53.01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-9.0959999999999999E-2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581.33092063749689</v>
      </c>
      <c r="P49" s="77">
        <v>34.067387870888595</v>
      </c>
      <c r="Q49" s="77">
        <v>22.08</v>
      </c>
      <c r="R49" s="80">
        <v>24.85</v>
      </c>
      <c r="S49" s="80">
        <v>0</v>
      </c>
      <c r="T49" s="78">
        <f>SUMPRODUCT(LTA!F49:AJ49,LTA!F$101:AJ$101,LTA!F$104:AJ$104)</f>
        <v>160.25</v>
      </c>
      <c r="U49" s="78">
        <f>SUMPRODUCT(LTA!F49:AJ49,LTA!F$102:AJ$102,LTA!F$104:AJ$104)</f>
        <v>105.7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76.89</v>
      </c>
      <c r="AB49" s="117">
        <f>-STOA!O49</f>
        <v>-313.89</v>
      </c>
      <c r="AC49">
        <f t="shared" si="0"/>
        <v>12.065994244817297</v>
      </c>
      <c r="AD49">
        <f t="shared" si="1"/>
        <v>726.31135426356843</v>
      </c>
      <c r="AE49">
        <f>'IDT-1'!C49</f>
        <v>0</v>
      </c>
      <c r="AF49" s="26"/>
      <c r="AG49">
        <f t="shared" si="2"/>
        <v>726.31135426356843</v>
      </c>
      <c r="AI49" s="75">
        <f>PXIL!I49</f>
        <v>0</v>
      </c>
      <c r="AJ49" s="75">
        <f>PXIL!O49</f>
        <v>0</v>
      </c>
      <c r="AK49" s="75">
        <f>RTM_IEX!I49</f>
        <v>48.19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-9.0959999999999999E-2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581.32998736859224</v>
      </c>
      <c r="P50" s="77">
        <v>34.067387870888595</v>
      </c>
      <c r="Q50" s="77">
        <v>22.08</v>
      </c>
      <c r="R50" s="80">
        <v>24.85</v>
      </c>
      <c r="S50" s="80">
        <v>0</v>
      </c>
      <c r="T50" s="78">
        <f>SUMPRODUCT(LTA!F50:AJ50,LTA!F$101:AJ$101,LTA!F$104:AJ$104)</f>
        <v>160.34</v>
      </c>
      <c r="U50" s="78">
        <f>SUMPRODUCT(LTA!F50:AJ50,LTA!F$102:AJ$102,LTA!F$104:AJ$104)</f>
        <v>105.75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76.89</v>
      </c>
      <c r="AB50" s="117">
        <f>-STOA!O50</f>
        <v>-313.89</v>
      </c>
      <c r="AC50">
        <f t="shared" si="0"/>
        <v>11.982474032050936</v>
      </c>
      <c r="AD50">
        <f t="shared" si="1"/>
        <v>716.90394120743008</v>
      </c>
      <c r="AE50">
        <f>'IDT-1'!C50</f>
        <v>0</v>
      </c>
      <c r="AF50" s="26"/>
      <c r="AG50">
        <f t="shared" si="2"/>
        <v>716.90394120743008</v>
      </c>
      <c r="AI50" s="75">
        <f>PXIL!I50</f>
        <v>0</v>
      </c>
      <c r="AJ50" s="75">
        <f>PXIL!O50</f>
        <v>0</v>
      </c>
      <c r="AK50" s="75">
        <f>RTM_IEX!I50</f>
        <v>38.56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-9.0959999999999999E-2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560.16982694582043</v>
      </c>
      <c r="P51" s="77">
        <v>34.067387870888595</v>
      </c>
      <c r="Q51" s="77">
        <v>22.08</v>
      </c>
      <c r="R51" s="80">
        <v>24.85</v>
      </c>
      <c r="S51" s="80">
        <v>0</v>
      </c>
      <c r="T51" s="78">
        <f>SUMPRODUCT(LTA!F51:AJ51,LTA!F$101:AJ$101,LTA!F$104:AJ$104)</f>
        <v>159.97999999999999</v>
      </c>
      <c r="U51" s="78">
        <f>SUMPRODUCT(LTA!F51:AJ51,LTA!F$102:AJ$102,LTA!F$104:AJ$104)</f>
        <v>105.69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76.89</v>
      </c>
      <c r="AB51" s="117">
        <f>-STOA!O51</f>
        <v>-313.89</v>
      </c>
      <c r="AC51">
        <f t="shared" si="0"/>
        <v>12.191208620330544</v>
      </c>
      <c r="AD51">
        <f t="shared" si="1"/>
        <v>740.41504619637851</v>
      </c>
      <c r="AE51">
        <f>'IDT-1'!C51</f>
        <v>0</v>
      </c>
      <c r="AF51" s="26"/>
      <c r="AG51">
        <f t="shared" si="2"/>
        <v>740.41504619637851</v>
      </c>
      <c r="AI51" s="75">
        <f>PXIL!I51</f>
        <v>0</v>
      </c>
      <c r="AJ51" s="75">
        <f>PXIL!O51</f>
        <v>0</v>
      </c>
      <c r="AK51" s="75">
        <f>RTM_IEX!I51</f>
        <v>83.86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-9.0959999999999999E-2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549.07682884536212</v>
      </c>
      <c r="P52" s="77">
        <v>34.067387870888595</v>
      </c>
      <c r="Q52" s="77">
        <v>22.08</v>
      </c>
      <c r="R52" s="80">
        <v>24.85</v>
      </c>
      <c r="S52" s="80">
        <v>0</v>
      </c>
      <c r="T52" s="78">
        <f>SUMPRODUCT(LTA!F52:AJ52,LTA!F$101:AJ$101,LTA!F$104:AJ$104)</f>
        <v>159.42000000000002</v>
      </c>
      <c r="U52" s="78">
        <f>SUMPRODUCT(LTA!F52:AJ52,LTA!F$102:AJ$102,LTA!F$104:AJ$104)</f>
        <v>105.76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76.89</v>
      </c>
      <c r="AB52" s="117">
        <f>-STOA!O52</f>
        <v>-313.89</v>
      </c>
      <c r="AC52">
        <f t="shared" si="0"/>
        <v>12.13169423704651</v>
      </c>
      <c r="AD52">
        <f t="shared" si="1"/>
        <v>733.7115624792043</v>
      </c>
      <c r="AE52">
        <f>'IDT-1'!C52</f>
        <v>0</v>
      </c>
      <c r="AF52" s="26"/>
      <c r="AG52">
        <f t="shared" si="2"/>
        <v>733.7115624792043</v>
      </c>
      <c r="AI52" s="75">
        <f>PXIL!I52</f>
        <v>0</v>
      </c>
      <c r="AJ52" s="75">
        <f>PXIL!O52</f>
        <v>0</v>
      </c>
      <c r="AK52" s="75">
        <f>RTM_IEX!I52</f>
        <v>88.68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-9.0959999999999999E-2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549.07698002342954</v>
      </c>
      <c r="P53" s="77">
        <v>34.067387870888595</v>
      </c>
      <c r="Q53" s="77">
        <v>22.08</v>
      </c>
      <c r="R53" s="80">
        <v>24.85</v>
      </c>
      <c r="S53" s="80">
        <v>0</v>
      </c>
      <c r="T53" s="78">
        <f>SUMPRODUCT(LTA!F53:AJ53,LTA!F$101:AJ$101,LTA!F$104:AJ$104)</f>
        <v>160.72</v>
      </c>
      <c r="U53" s="78">
        <f>SUMPRODUCT(LTA!F53:AJ53,LTA!F$102:AJ$102,LTA!F$104:AJ$104)</f>
        <v>105.74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76.89</v>
      </c>
      <c r="AB53" s="117">
        <f>-STOA!O53</f>
        <v>-313.89</v>
      </c>
      <c r="AC53">
        <f t="shared" si="0"/>
        <v>12.075111567413504</v>
      </c>
      <c r="AD53">
        <f t="shared" si="1"/>
        <v>727.33829632690481</v>
      </c>
      <c r="AE53">
        <f>'IDT-1'!C53</f>
        <v>0</v>
      </c>
      <c r="AF53" s="26"/>
      <c r="AG53">
        <f t="shared" si="2"/>
        <v>727.33829632690481</v>
      </c>
      <c r="AI53" s="75">
        <f>PXIL!I53</f>
        <v>0</v>
      </c>
      <c r="AJ53" s="75">
        <f>PXIL!O53</f>
        <v>0</v>
      </c>
      <c r="AK53" s="75">
        <f>RTM_IEX!I53</f>
        <v>80.97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-9.0959999999999999E-2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549.0751097344031</v>
      </c>
      <c r="P54" s="77">
        <v>34.067387870888595</v>
      </c>
      <c r="Q54" s="77">
        <v>22.080000000000002</v>
      </c>
      <c r="R54" s="80">
        <v>24.85</v>
      </c>
      <c r="S54" s="80">
        <v>0</v>
      </c>
      <c r="T54" s="78">
        <f>SUMPRODUCT(LTA!F54:AJ54,LTA!F$101:AJ$101,LTA!F$104:AJ$104)</f>
        <v>160.80000000000001</v>
      </c>
      <c r="U54" s="78">
        <f>SUMPRODUCT(LTA!F54:AJ54,LTA!F$102:AJ$102,LTA!F$104:AJ$104)</f>
        <v>105.8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76.89</v>
      </c>
      <c r="AB54" s="117">
        <f>-STOA!O54</f>
        <v>-313.89</v>
      </c>
      <c r="AC54">
        <f t="shared" si="0"/>
        <v>12.04235910887007</v>
      </c>
      <c r="AD54">
        <f t="shared" si="1"/>
        <v>723.64917849642165</v>
      </c>
      <c r="AE54">
        <f>'IDT-1'!C54</f>
        <v>0</v>
      </c>
      <c r="AF54" s="26"/>
      <c r="AG54">
        <f t="shared" si="2"/>
        <v>723.64917849642165</v>
      </c>
      <c r="AI54" s="75">
        <f>PXIL!I54</f>
        <v>0</v>
      </c>
      <c r="AJ54" s="75">
        <f>PXIL!O54</f>
        <v>0</v>
      </c>
      <c r="AK54" s="75">
        <f>RTM_IEX!I54</f>
        <v>77.11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-9.0959999999999999E-2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551.92589134508114</v>
      </c>
      <c r="P55" s="77">
        <v>34.22999999999999</v>
      </c>
      <c r="Q55" s="77">
        <v>9.69</v>
      </c>
      <c r="R55" s="80">
        <v>24.85</v>
      </c>
      <c r="S55" s="80">
        <v>0</v>
      </c>
      <c r="T55" s="78">
        <f>SUMPRODUCT(LTA!F55:AJ55,LTA!F$101:AJ$101,LTA!F$104:AJ$104)</f>
        <v>132.97</v>
      </c>
      <c r="U55" s="78">
        <f>SUMPRODUCT(LTA!F55:AJ55,LTA!F$102:AJ$102,LTA!F$104:AJ$104)</f>
        <v>76.86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76.89</v>
      </c>
      <c r="AB55" s="117">
        <f>-STOA!O55</f>
        <v>-313.89</v>
      </c>
      <c r="AC55">
        <f t="shared" si="0"/>
        <v>11.714764973780218</v>
      </c>
      <c r="AD55">
        <f t="shared" si="1"/>
        <v>686.75016637130102</v>
      </c>
      <c r="AE55">
        <f>'IDT-1'!C55</f>
        <v>0</v>
      </c>
      <c r="AF55" s="26"/>
      <c r="AG55">
        <f t="shared" si="2"/>
        <v>686.75016637130102</v>
      </c>
      <c r="AI55" s="75">
        <f>PXIL!I55</f>
        <v>0</v>
      </c>
      <c r="AJ55" s="75">
        <f>PXIL!O55</f>
        <v>0</v>
      </c>
      <c r="AK55" s="75">
        <f>RTM_IEX!I55</f>
        <v>106.03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-9.0959999999999999E-2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548.63408352768158</v>
      </c>
      <c r="P56" s="77">
        <v>34.22999999999999</v>
      </c>
      <c r="Q56" s="77">
        <v>9.69</v>
      </c>
      <c r="R56" s="80">
        <v>24.85</v>
      </c>
      <c r="S56" s="80">
        <v>0</v>
      </c>
      <c r="T56" s="78">
        <f>SUMPRODUCT(LTA!F56:AJ56,LTA!F$101:AJ$101,LTA!F$104:AJ$104)</f>
        <v>132.16999999999999</v>
      </c>
      <c r="U56" s="78">
        <f>SUMPRODUCT(LTA!F56:AJ56,LTA!F$102:AJ$102,LTA!F$104:AJ$104)</f>
        <v>62.66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76.89</v>
      </c>
      <c r="AB56" s="117">
        <f>-STOA!O56</f>
        <v>-313.89</v>
      </c>
      <c r="AC56">
        <f t="shared" si="0"/>
        <v>11.553797064987101</v>
      </c>
      <c r="AD56">
        <f t="shared" si="1"/>
        <v>668.61932646269452</v>
      </c>
      <c r="AE56">
        <f>'IDT-1'!C56</f>
        <v>0</v>
      </c>
      <c r="AF56" s="26"/>
      <c r="AG56">
        <f t="shared" si="2"/>
        <v>668.61932646269452</v>
      </c>
      <c r="AI56" s="75">
        <f>PXIL!I56</f>
        <v>0</v>
      </c>
      <c r="AJ56" s="75">
        <f>PXIL!O56</f>
        <v>0</v>
      </c>
      <c r="AK56" s="75">
        <f>RTM_IEX!I56</f>
        <v>106.03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-9.0959999999999999E-2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549.17364538866991</v>
      </c>
      <c r="P57" s="77">
        <v>34.22999999999999</v>
      </c>
      <c r="Q57" s="77">
        <v>9.69</v>
      </c>
      <c r="R57" s="80">
        <v>24.85</v>
      </c>
      <c r="S57" s="80">
        <v>0</v>
      </c>
      <c r="T57" s="78">
        <f>SUMPRODUCT(LTA!F57:AJ57,LTA!F$101:AJ$101,LTA!F$104:AJ$104)</f>
        <v>132.25</v>
      </c>
      <c r="U57" s="78">
        <f>SUMPRODUCT(LTA!F57:AJ57,LTA!F$102:AJ$102,LTA!F$104:AJ$104)</f>
        <v>52.870000000000005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76.89</v>
      </c>
      <c r="AB57" s="117">
        <f>-STOA!O57</f>
        <v>-313.89</v>
      </c>
      <c r="AC57">
        <f t="shared" si="0"/>
        <v>11.439129209363799</v>
      </c>
      <c r="AD57">
        <f t="shared" si="1"/>
        <v>655.70355617930613</v>
      </c>
      <c r="AE57">
        <f>'IDT-1'!C57</f>
        <v>0</v>
      </c>
      <c r="AF57" s="26"/>
      <c r="AG57">
        <f t="shared" si="2"/>
        <v>655.70355617930613</v>
      </c>
      <c r="AI57" s="75">
        <f>PXIL!I57</f>
        <v>0</v>
      </c>
      <c r="AJ57" s="75">
        <f>PXIL!O57</f>
        <v>0</v>
      </c>
      <c r="AK57" s="75">
        <f>RTM_IEX!I57</f>
        <v>102.17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-9.0959999999999999E-2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550.34963945786194</v>
      </c>
      <c r="P58" s="77">
        <v>34.066813803422797</v>
      </c>
      <c r="Q58" s="77">
        <v>9.64</v>
      </c>
      <c r="R58" s="80">
        <v>24.85</v>
      </c>
      <c r="S58" s="80">
        <v>0</v>
      </c>
      <c r="T58" s="78">
        <f>SUMPRODUCT(LTA!F58:AJ58,LTA!F$101:AJ$101,LTA!F$104:AJ$104)</f>
        <v>131.32</v>
      </c>
      <c r="U58" s="78">
        <f>SUMPRODUCT(LTA!F58:AJ58,LTA!F$102:AJ$102,LTA!F$104:AJ$104)</f>
        <v>53.32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76.89</v>
      </c>
      <c r="AB58" s="117">
        <f>-STOA!O58</f>
        <v>-313.89</v>
      </c>
      <c r="AC58">
        <f t="shared" si="0"/>
        <v>11.392425918642809</v>
      </c>
      <c r="AD58">
        <f t="shared" si="1"/>
        <v>650.44306734264183</v>
      </c>
      <c r="AE58">
        <f>'IDT-1'!C58</f>
        <v>0</v>
      </c>
      <c r="AF58" s="26"/>
      <c r="AG58">
        <f t="shared" si="2"/>
        <v>650.44306734264183</v>
      </c>
      <c r="AI58" s="75">
        <f>PXIL!I58</f>
        <v>0</v>
      </c>
      <c r="AJ58" s="75">
        <f>PXIL!O58</f>
        <v>0</v>
      </c>
      <c r="AK58" s="75">
        <f>RTM_IEX!I58</f>
        <v>96.38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-9.0959999999999999E-2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550.47999831433242</v>
      </c>
      <c r="P59" s="77">
        <v>34.066813803422797</v>
      </c>
      <c r="Q59" s="77">
        <v>9.64</v>
      </c>
      <c r="R59" s="80">
        <v>24.85</v>
      </c>
      <c r="S59" s="80">
        <v>0</v>
      </c>
      <c r="T59" s="78">
        <f>SUMPRODUCT(LTA!F59:AJ59,LTA!F$101:AJ$101,LTA!F$104:AJ$104)</f>
        <v>123.33</v>
      </c>
      <c r="U59" s="78">
        <f>SUMPRODUCT(LTA!F59:AJ59,LTA!F$102:AJ$102,LTA!F$104:AJ$104)</f>
        <v>56.63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76.89</v>
      </c>
      <c r="AB59" s="117">
        <f>-STOA!O59</f>
        <v>-313.89</v>
      </c>
      <c r="AC59">
        <f t="shared" si="0"/>
        <v>11.31006107657975</v>
      </c>
      <c r="AD59">
        <f t="shared" si="1"/>
        <v>641.16579104117557</v>
      </c>
      <c r="AE59">
        <f>'IDT-1'!C59</f>
        <v>0</v>
      </c>
      <c r="AF59" s="26"/>
      <c r="AG59">
        <f t="shared" si="2"/>
        <v>641.16579104117557</v>
      </c>
      <c r="AI59" s="75">
        <f>PXIL!I59</f>
        <v>0</v>
      </c>
      <c r="AJ59" s="75">
        <f>PXIL!O59</f>
        <v>0</v>
      </c>
      <c r="AK59" s="75">
        <f>RTM_IEX!I59</f>
        <v>91.57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-9.0959999999999999E-2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551.7800768262689</v>
      </c>
      <c r="P60" s="77">
        <v>34.066813803422797</v>
      </c>
      <c r="Q60" s="77">
        <v>9.64</v>
      </c>
      <c r="R60" s="80">
        <v>24.85</v>
      </c>
      <c r="S60" s="80">
        <v>0</v>
      </c>
      <c r="T60" s="78">
        <f>SUMPRODUCT(LTA!F60:AJ60,LTA!F$101:AJ$101,LTA!F$104:AJ$104)</f>
        <v>121.34</v>
      </c>
      <c r="U60" s="78">
        <f>SUMPRODUCT(LTA!F60:AJ60,LTA!F$102:AJ$102,LTA!F$104:AJ$104)</f>
        <v>56.84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74.489999999999995</v>
      </c>
      <c r="AB60" s="117">
        <f>-STOA!O60</f>
        <v>-313.89</v>
      </c>
      <c r="AC60">
        <f t="shared" si="0"/>
        <v>11.284717767484791</v>
      </c>
      <c r="AD60">
        <f t="shared" si="1"/>
        <v>638.31121286220696</v>
      </c>
      <c r="AE60">
        <f>'IDT-1'!C60</f>
        <v>0</v>
      </c>
      <c r="AF60" s="26"/>
      <c r="AG60">
        <f t="shared" si="2"/>
        <v>638.31121286220696</v>
      </c>
      <c r="AI60" s="75">
        <f>PXIL!I60</f>
        <v>0</v>
      </c>
      <c r="AJ60" s="75">
        <f>PXIL!O60</f>
        <v>0</v>
      </c>
      <c r="AK60" s="75">
        <f>RTM_IEX!I60</f>
        <v>91.57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-9.0959999999999999E-2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551.77805073577485</v>
      </c>
      <c r="P61" s="77">
        <v>34.066725589225591</v>
      </c>
      <c r="Q61" s="77">
        <v>9.6400000000000023</v>
      </c>
      <c r="R61" s="80">
        <v>24.85</v>
      </c>
      <c r="S61" s="80">
        <v>0</v>
      </c>
      <c r="T61" s="78">
        <f>SUMPRODUCT(LTA!F61:AJ61,LTA!F$101:AJ$101,LTA!F$104:AJ$104)</f>
        <v>121.89</v>
      </c>
      <c r="U61" s="78">
        <f>SUMPRODUCT(LTA!F61:AJ61,LTA!F$102:AJ$102,LTA!F$104:AJ$104)</f>
        <v>57.07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70.89</v>
      </c>
      <c r="AB61" s="117">
        <f>-STOA!O61</f>
        <v>-313.89</v>
      </c>
      <c r="AC61">
        <f t="shared" si="0"/>
        <v>11.344715161603508</v>
      </c>
      <c r="AD61">
        <f t="shared" si="1"/>
        <v>645.06910116339702</v>
      </c>
      <c r="AE61">
        <f>'IDT-1'!C61</f>
        <v>0</v>
      </c>
      <c r="AF61" s="26"/>
      <c r="AG61">
        <f t="shared" si="2"/>
        <v>645.06910116339702</v>
      </c>
      <c r="AI61" s="75">
        <f>PXIL!I61</f>
        <v>0</v>
      </c>
      <c r="AJ61" s="75">
        <f>PXIL!O61</f>
        <v>0</v>
      </c>
      <c r="AK61" s="75">
        <f>RTM_IEX!I61</f>
        <v>101.21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-9.0959999999999999E-2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551.77799496026523</v>
      </c>
      <c r="P62" s="77">
        <v>34.066725589225591</v>
      </c>
      <c r="Q62" s="77">
        <v>9.6400000000000023</v>
      </c>
      <c r="R62" s="80">
        <v>24.85</v>
      </c>
      <c r="S62" s="80">
        <v>0</v>
      </c>
      <c r="T62" s="78">
        <f>SUMPRODUCT(LTA!F62:AJ62,LTA!F$101:AJ$101,LTA!F$104:AJ$104)</f>
        <v>115.12</v>
      </c>
      <c r="U62" s="78">
        <f>SUMPRODUCT(LTA!F62:AJ62,LTA!F$102:AJ$102,LTA!F$104:AJ$104)</f>
        <v>57.14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69.09</v>
      </c>
      <c r="AB62" s="117">
        <f>-STOA!O62</f>
        <v>-313.89</v>
      </c>
      <c r="AC62">
        <f t="shared" si="0"/>
        <v>11.312330670779023</v>
      </c>
      <c r="AD62">
        <f t="shared" si="1"/>
        <v>641.42142987871182</v>
      </c>
      <c r="AE62">
        <f>'IDT-1'!C62</f>
        <v>0</v>
      </c>
      <c r="AF62" s="26"/>
      <c r="AG62">
        <f t="shared" si="2"/>
        <v>641.42142987871182</v>
      </c>
      <c r="AI62" s="75">
        <f>PXIL!I62</f>
        <v>0</v>
      </c>
      <c r="AJ62" s="75">
        <f>PXIL!O62</f>
        <v>0</v>
      </c>
      <c r="AK62" s="75">
        <f>RTM_IEX!I62</f>
        <v>106.03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-9.0959999999999999E-2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548.93447310966394</v>
      </c>
      <c r="P63" s="77">
        <v>28.833993252568625</v>
      </c>
      <c r="Q63" s="77">
        <v>9.6400000000000023</v>
      </c>
      <c r="R63" s="80">
        <v>24.85</v>
      </c>
      <c r="S63" s="80">
        <v>0</v>
      </c>
      <c r="T63" s="78">
        <f>SUMPRODUCT(LTA!F63:AJ63,LTA!F$101:AJ$101,LTA!F$104:AJ$104)</f>
        <v>112.50999999999999</v>
      </c>
      <c r="U63" s="78">
        <f>SUMPRODUCT(LTA!F63:AJ63,LTA!F$102:AJ$102,LTA!F$104:AJ$104)</f>
        <v>57.2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66.09</v>
      </c>
      <c r="AB63" s="117">
        <f>-STOA!O63</f>
        <v>-313.89</v>
      </c>
      <c r="AC63">
        <f t="shared" si="0"/>
        <v>11.277251633931151</v>
      </c>
      <c r="AD63">
        <f t="shared" si="1"/>
        <v>637.47025472830137</v>
      </c>
      <c r="AE63">
        <f>'IDT-1'!C63</f>
        <v>0</v>
      </c>
      <c r="AF63" s="26"/>
      <c r="AG63">
        <f t="shared" si="2"/>
        <v>637.47025472830137</v>
      </c>
      <c r="AI63" s="75">
        <f>PXIL!I63</f>
        <v>0</v>
      </c>
      <c r="AJ63" s="75">
        <f>PXIL!O63</f>
        <v>0</v>
      </c>
      <c r="AK63" s="75">
        <f>RTM_IEX!I63</f>
        <v>115.67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-9.0959999999999999E-2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548.93365268032312</v>
      </c>
      <c r="P64" s="77">
        <v>28.833993252568625</v>
      </c>
      <c r="Q64" s="77">
        <v>22.080000000000002</v>
      </c>
      <c r="R64" s="80">
        <v>24.85</v>
      </c>
      <c r="S64" s="80">
        <v>0</v>
      </c>
      <c r="T64" s="78">
        <f>SUMPRODUCT(LTA!F64:AJ64,LTA!F$101:AJ$101,LTA!F$104:AJ$104)</f>
        <v>107.69</v>
      </c>
      <c r="U64" s="78">
        <f>SUMPRODUCT(LTA!F64:AJ64,LTA!F$102:AJ$102,LTA!F$104:AJ$104)</f>
        <v>86.15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60.39</v>
      </c>
      <c r="AB64" s="117">
        <f>-STOA!O64</f>
        <v>-313.89</v>
      </c>
      <c r="AC64">
        <f t="shared" si="0"/>
        <v>11.29440441415295</v>
      </c>
      <c r="AD64">
        <f t="shared" si="1"/>
        <v>639.40228151873873</v>
      </c>
      <c r="AE64">
        <f>'IDT-1'!C64</f>
        <v>0</v>
      </c>
      <c r="AF64" s="26"/>
      <c r="AG64">
        <f t="shared" si="2"/>
        <v>639.40228151873873</v>
      </c>
      <c r="AI64" s="75">
        <f>PXIL!I64</f>
        <v>0</v>
      </c>
      <c r="AJ64" s="75">
        <f>PXIL!O64</f>
        <v>0</v>
      </c>
      <c r="AK64" s="75">
        <f>RTM_IEX!I64</f>
        <v>86.75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-9.0959999999999999E-2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548.93449322242964</v>
      </c>
      <c r="P65" s="77">
        <v>28.833993252568625</v>
      </c>
      <c r="Q65" s="77">
        <v>22.080000000000002</v>
      </c>
      <c r="R65" s="80">
        <v>24.85</v>
      </c>
      <c r="S65" s="80">
        <v>0</v>
      </c>
      <c r="T65" s="78">
        <f>SUMPRODUCT(LTA!F65:AJ65,LTA!F$101:AJ$101,LTA!F$104:AJ$104)</f>
        <v>111.77</v>
      </c>
      <c r="U65" s="78">
        <f>SUMPRODUCT(LTA!F65:AJ65,LTA!F$102:AJ$102,LTA!F$104:AJ$104)</f>
        <v>110.06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57.39</v>
      </c>
      <c r="AB65" s="117">
        <f>-STOA!O65</f>
        <v>-313.89</v>
      </c>
      <c r="AC65">
        <f t="shared" si="0"/>
        <v>11.556651810923489</v>
      </c>
      <c r="AD65">
        <f t="shared" si="1"/>
        <v>668.94087466407473</v>
      </c>
      <c r="AE65">
        <f>'IDT-1'!C65</f>
        <v>-3.81</v>
      </c>
      <c r="AF65" s="26"/>
      <c r="AG65">
        <f t="shared" si="2"/>
        <v>665.13087466407478</v>
      </c>
      <c r="AI65" s="75">
        <f>PXIL!I65</f>
        <v>0</v>
      </c>
      <c r="AJ65" s="75">
        <f>PXIL!O65</f>
        <v>0</v>
      </c>
      <c r="AK65" s="75">
        <f>RTM_IEX!I65</f>
        <v>91.56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-9.0959999999999999E-2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548.50416548928274</v>
      </c>
      <c r="P66" s="77">
        <v>34.067387870888595</v>
      </c>
      <c r="Q66" s="77">
        <v>22.080000000000002</v>
      </c>
      <c r="R66" s="80">
        <v>24.85</v>
      </c>
      <c r="S66" s="80">
        <v>0</v>
      </c>
      <c r="T66" s="78">
        <f>SUMPRODUCT(LTA!F66:AJ66,LTA!F$101:AJ$101,LTA!F$104:AJ$104)</f>
        <v>104.93</v>
      </c>
      <c r="U66" s="78">
        <f>SUMPRODUCT(LTA!F66:AJ66,LTA!F$102:AJ$102,LTA!F$104:AJ$104)</f>
        <v>110.11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52.29</v>
      </c>
      <c r="AB66" s="117">
        <f>-STOA!O66</f>
        <v>-313.89</v>
      </c>
      <c r="AC66">
        <f t="shared" si="0"/>
        <v>11.494286799513011</v>
      </c>
      <c r="AD66">
        <f t="shared" si="1"/>
        <v>661.91630656065831</v>
      </c>
      <c r="AE66">
        <f>'IDT-1'!C66</f>
        <v>0</v>
      </c>
      <c r="AF66" s="26"/>
      <c r="AG66">
        <f t="shared" si="2"/>
        <v>661.91630656065831</v>
      </c>
      <c r="AI66" s="75">
        <f>PXIL!I66</f>
        <v>0</v>
      </c>
      <c r="AJ66" s="75">
        <f>PXIL!O66</f>
        <v>0</v>
      </c>
      <c r="AK66" s="75">
        <f>RTM_IEX!I66</f>
        <v>91.56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-9.0959999999999999E-2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548.73236238257755</v>
      </c>
      <c r="P67" s="77">
        <v>34.067387870888595</v>
      </c>
      <c r="Q67" s="77">
        <v>22.080000000000002</v>
      </c>
      <c r="R67" s="80">
        <v>24.85</v>
      </c>
      <c r="S67" s="80">
        <v>0</v>
      </c>
      <c r="T67" s="78">
        <f>SUMPRODUCT(LTA!F67:AJ67,LTA!F$101:AJ$101,LTA!F$104:AJ$104)</f>
        <v>93.94</v>
      </c>
      <c r="U67" s="78">
        <f>SUMPRODUCT(LTA!F67:AJ67,LTA!F$102:AJ$102,LTA!F$104:AJ$104)</f>
        <v>110.65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46.89</v>
      </c>
      <c r="AB67" s="117">
        <f>-STOA!O67</f>
        <v>-313.89</v>
      </c>
      <c r="AC67">
        <f t="shared" si="0"/>
        <v>11.416302932174005</v>
      </c>
      <c r="AD67">
        <f t="shared" si="1"/>
        <v>653.13248732129227</v>
      </c>
      <c r="AE67">
        <f>'IDT-1'!C67</f>
        <v>0</v>
      </c>
      <c r="AF67" s="26"/>
      <c r="AG67">
        <f t="shared" si="2"/>
        <v>653.13248732129227</v>
      </c>
      <c r="AI67" s="75">
        <f>PXIL!I67</f>
        <v>0</v>
      </c>
      <c r="AJ67" s="75">
        <f>PXIL!O67</f>
        <v>0</v>
      </c>
      <c r="AK67" s="75">
        <f>RTM_IEX!I67</f>
        <v>98.32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-9.0959999999999999E-2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548.05188091368166</v>
      </c>
      <c r="P68" s="77">
        <v>34.06</v>
      </c>
      <c r="Q68" s="77">
        <v>22.080000000000002</v>
      </c>
      <c r="R68" s="80">
        <v>24.85</v>
      </c>
      <c r="S68" s="80">
        <v>0</v>
      </c>
      <c r="T68" s="78">
        <f>SUMPRODUCT(LTA!F68:AJ68,LTA!F$101:AJ$101,LTA!F$104:AJ$104)</f>
        <v>88.78</v>
      </c>
      <c r="U68" s="78">
        <f>SUMPRODUCT(LTA!F68:AJ68,LTA!F$102:AJ$102,LTA!F$104:AJ$104)</f>
        <v>117.69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40.89</v>
      </c>
      <c r="AB68" s="117">
        <f>-STOA!O68</f>
        <v>-313.89</v>
      </c>
      <c r="AC68">
        <f t="shared" ref="AC68:AC98" si="3">SUMIF(B68:AB68,"&gt;0")*$AC$2-SUMIF(B68:AB68,"&lt;0")*($AC$2/(1-$AC$2))+SUMIF(AI68:AR68,"&gt;0")*$AC$2-SUMIF(AI68:AR68,"&lt;0")*($AC$2/(1-$AC$2))</f>
        <v>11.484257681983904</v>
      </c>
      <c r="AD68">
        <f t="shared" ref="AD68:AD98" si="4">SUM(B68:AB68,AI68:AR68)-AC68</f>
        <v>660.78666323169796</v>
      </c>
      <c r="AE68">
        <f>'IDT-1'!C68</f>
        <v>0</v>
      </c>
      <c r="AF68" s="26"/>
      <c r="AG68">
        <f t="shared" ref="AG68:AG98" si="5">SUM(AD68:AF68)</f>
        <v>660.78666323169796</v>
      </c>
      <c r="AI68" s="75">
        <f>PXIL!I68</f>
        <v>0</v>
      </c>
      <c r="AJ68" s="75">
        <f>PXIL!O68</f>
        <v>0</v>
      </c>
      <c r="AK68" s="75">
        <f>RTM_IEX!I68</f>
        <v>110.85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-9.0959999999999999E-2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643.82102905106331</v>
      </c>
      <c r="P69" s="77">
        <v>34.067387870888595</v>
      </c>
      <c r="Q69" s="77">
        <v>22.08</v>
      </c>
      <c r="R69" s="80">
        <v>24.85</v>
      </c>
      <c r="S69" s="80">
        <v>0</v>
      </c>
      <c r="T69" s="78">
        <f>SUMPRODUCT(LTA!F69:AJ69,LTA!F$101:AJ$101,LTA!F$104:AJ$104)</f>
        <v>84.42</v>
      </c>
      <c r="U69" s="78">
        <f>SUMPRODUCT(LTA!F69:AJ69,LTA!F$102:AJ$102,LTA!F$104:AJ$104)</f>
        <v>117.58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35.79</v>
      </c>
      <c r="AB69" s="117">
        <f>-STOA!O69</f>
        <v>-313.89</v>
      </c>
      <c r="AC69">
        <f t="shared" si="3"/>
        <v>12.073299198856681</v>
      </c>
      <c r="AD69">
        <f t="shared" si="4"/>
        <v>727.13415772309531</v>
      </c>
      <c r="AE69">
        <f>'IDT-1'!C69</f>
        <v>-40</v>
      </c>
      <c r="AF69" s="26"/>
      <c r="AG69">
        <f t="shared" si="5"/>
        <v>687.13415772309531</v>
      </c>
      <c r="AI69" s="75">
        <f>PXIL!I69</f>
        <v>0</v>
      </c>
      <c r="AJ69" s="75">
        <f>PXIL!O69</f>
        <v>0</v>
      </c>
      <c r="AK69" s="75">
        <f>RTM_IEX!I69</f>
        <v>91.58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-9.0959999999999999E-2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648.38021944711716</v>
      </c>
      <c r="P70" s="77">
        <v>34.067387870888595</v>
      </c>
      <c r="Q70" s="77">
        <v>22.08</v>
      </c>
      <c r="R70" s="80">
        <v>24.85</v>
      </c>
      <c r="S70" s="80">
        <v>0</v>
      </c>
      <c r="T70" s="78">
        <f>SUMPRODUCT(LTA!F70:AJ70,LTA!F$101:AJ$101,LTA!F$104:AJ$104)</f>
        <v>86.800000000000011</v>
      </c>
      <c r="U70" s="78">
        <f>SUMPRODUCT(LTA!F70:AJ70,LTA!F$102:AJ$102,LTA!F$104:AJ$104)</f>
        <v>116.91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29.79</v>
      </c>
      <c r="AB70" s="117">
        <f>-STOA!O70</f>
        <v>-313.89</v>
      </c>
      <c r="AC70">
        <f t="shared" si="3"/>
        <v>12.033164074341954</v>
      </c>
      <c r="AD70">
        <f t="shared" si="4"/>
        <v>722.61348324366384</v>
      </c>
      <c r="AE70">
        <f>'IDT-1'!C70</f>
        <v>-20</v>
      </c>
      <c r="AF70" s="26"/>
      <c r="AG70">
        <f t="shared" si="5"/>
        <v>702.61348324366384</v>
      </c>
      <c r="AI70" s="75">
        <f>PXIL!I70</f>
        <v>0</v>
      </c>
      <c r="AJ70" s="75">
        <f>PXIL!O70</f>
        <v>0</v>
      </c>
      <c r="AK70" s="75">
        <f>RTM_IEX!I70</f>
        <v>86.75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-9.0959999999999999E-2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655.01542970639889</v>
      </c>
      <c r="P71" s="77">
        <v>34.067387870888595</v>
      </c>
      <c r="Q71" s="77">
        <v>22.08</v>
      </c>
      <c r="R71" s="80">
        <v>23.12</v>
      </c>
      <c r="S71" s="80">
        <v>0</v>
      </c>
      <c r="T71" s="78">
        <f>SUMPRODUCT(LTA!F71:AJ71,LTA!F$101:AJ$101,LTA!F$104:AJ$104)</f>
        <v>80.400000000000006</v>
      </c>
      <c r="U71" s="78">
        <f>SUMPRODUCT(LTA!F71:AJ71,LTA!F$102:AJ$102,LTA!F$104:AJ$104)</f>
        <v>116.58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22.89</v>
      </c>
      <c r="AB71" s="117">
        <f>-STOA!O71</f>
        <v>-313.89</v>
      </c>
      <c r="AC71">
        <f t="shared" si="3"/>
        <v>11.634041924623634</v>
      </c>
      <c r="AD71">
        <f t="shared" si="4"/>
        <v>677.657815652664</v>
      </c>
      <c r="AE71">
        <f>'IDT-1'!C71</f>
        <v>0</v>
      </c>
      <c r="AF71" s="26"/>
      <c r="AG71">
        <f t="shared" si="5"/>
        <v>677.657815652664</v>
      </c>
      <c r="AI71" s="75">
        <f>PXIL!I71</f>
        <v>0</v>
      </c>
      <c r="AJ71" s="75">
        <f>PXIL!O71</f>
        <v>0</v>
      </c>
      <c r="AK71" s="75">
        <f>RTM_IEX!I71</f>
        <v>50.12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-9.0959999999999999E-2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694.12767061096406</v>
      </c>
      <c r="P72" s="77">
        <v>34.067387870888595</v>
      </c>
      <c r="Q72" s="77">
        <v>22.08</v>
      </c>
      <c r="R72" s="80">
        <v>17.28328704584364</v>
      </c>
      <c r="S72" s="80">
        <v>0</v>
      </c>
      <c r="T72" s="78">
        <f>SUMPRODUCT(LTA!F72:AJ72,LTA!F$101:AJ$101,LTA!F$104:AJ$104)</f>
        <v>69.55</v>
      </c>
      <c r="U72" s="78">
        <f>SUMPRODUCT(LTA!F72:AJ72,LTA!F$102:AJ$102,LTA!F$104:AJ$104)</f>
        <v>115.91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16.89</v>
      </c>
      <c r="AB72" s="117">
        <f>-STOA!O72</f>
        <v>-313.89</v>
      </c>
      <c r="AC72">
        <f t="shared" si="3"/>
        <v>11.569146570587231</v>
      </c>
      <c r="AD72">
        <f t="shared" si="4"/>
        <v>670.34823895710906</v>
      </c>
      <c r="AE72">
        <f>'IDT-1'!C72</f>
        <v>10</v>
      </c>
      <c r="AF72" s="26"/>
      <c r="AG72">
        <f t="shared" si="5"/>
        <v>680.34823895710906</v>
      </c>
      <c r="AI72" s="75">
        <f>PXIL!I72</f>
        <v>0</v>
      </c>
      <c r="AJ72" s="75">
        <f>PXIL!O72</f>
        <v>0</v>
      </c>
      <c r="AK72" s="75">
        <f>RTM_IEX!I72</f>
        <v>26.99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-9.0959999999999999E-2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668.82872312077905</v>
      </c>
      <c r="P73" s="77">
        <v>34.067387870888595</v>
      </c>
      <c r="Q73" s="77">
        <v>22.08</v>
      </c>
      <c r="R73" s="80">
        <v>10.65</v>
      </c>
      <c r="S73" s="80">
        <v>0</v>
      </c>
      <c r="T73" s="78">
        <f>SUMPRODUCT(LTA!F73:AJ73,LTA!F$101:AJ$101,LTA!F$104:AJ$104)</f>
        <v>60.22</v>
      </c>
      <c r="U73" s="78">
        <f>SUMPRODUCT(LTA!F73:AJ73,LTA!F$102:AJ$102,LTA!F$104:AJ$104)</f>
        <v>115.39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12.39</v>
      </c>
      <c r="AB73" s="117">
        <f>-STOA!O73</f>
        <v>-313.89</v>
      </c>
      <c r="AC73">
        <f t="shared" si="3"/>
        <v>11.390926906670179</v>
      </c>
      <c r="AD73">
        <f t="shared" si="4"/>
        <v>650.27422408499751</v>
      </c>
      <c r="AE73">
        <f>'IDT-1'!C73</f>
        <v>40</v>
      </c>
      <c r="AF73" s="26"/>
      <c r="AG73">
        <f t="shared" si="5"/>
        <v>690.27422408499751</v>
      </c>
      <c r="AI73" s="75">
        <f>PXIL!I73</f>
        <v>0</v>
      </c>
      <c r="AJ73" s="75">
        <f>PXIL!O73</f>
        <v>0</v>
      </c>
      <c r="AK73" s="75">
        <f>RTM_IEX!I73</f>
        <v>53.02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-9.0959999999999999E-2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674.02991013907899</v>
      </c>
      <c r="P74" s="77">
        <v>34.067387870888595</v>
      </c>
      <c r="Q74" s="77">
        <v>22.08</v>
      </c>
      <c r="R74" s="80">
        <v>4.01</v>
      </c>
      <c r="S74" s="80">
        <v>0</v>
      </c>
      <c r="T74" s="78">
        <f>SUMPRODUCT(LTA!F74:AJ74,LTA!F$101:AJ$101,LTA!F$104:AJ$104)</f>
        <v>49.39</v>
      </c>
      <c r="U74" s="78">
        <f>SUMPRODUCT(LTA!F74:AJ74,LTA!F$102:AJ$102,LTA!F$104:AJ$104)</f>
        <v>121.03999999999999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10.89</v>
      </c>
      <c r="AB74" s="117">
        <f>-STOA!O74</f>
        <v>-313.89</v>
      </c>
      <c r="AC74">
        <f t="shared" si="3"/>
        <v>11.277065352431219</v>
      </c>
      <c r="AD74">
        <f t="shared" si="4"/>
        <v>637.44927265753643</v>
      </c>
      <c r="AE74">
        <f>'IDT-1'!C74</f>
        <v>60</v>
      </c>
      <c r="AF74" s="26"/>
      <c r="AG74">
        <f t="shared" si="5"/>
        <v>697.44927265753643</v>
      </c>
      <c r="AI74" s="75">
        <f>PXIL!I74</f>
        <v>0</v>
      </c>
      <c r="AJ74" s="75">
        <f>PXIL!O74</f>
        <v>0</v>
      </c>
      <c r="AK74" s="75">
        <f>RTM_IEX!I74</f>
        <v>48.2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710.19844277964421</v>
      </c>
      <c r="P75" s="77">
        <v>34.067387870888595</v>
      </c>
      <c r="Q75" s="77">
        <v>22.08</v>
      </c>
      <c r="R75" s="80">
        <v>0</v>
      </c>
      <c r="S75" s="80">
        <v>0</v>
      </c>
      <c r="T75" s="78">
        <f>SUMPRODUCT(LTA!F75:AJ75,LTA!F$101:AJ$101,LTA!F$104:AJ$104)</f>
        <v>40.4</v>
      </c>
      <c r="U75" s="78">
        <f>SUMPRODUCT(LTA!F75:AJ75,LTA!F$102:AJ$102,LTA!F$104:AJ$104)</f>
        <v>120.95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6.39</v>
      </c>
      <c r="AB75" s="117">
        <f>-STOA!O75</f>
        <v>-290.97000000000003</v>
      </c>
      <c r="AC75">
        <f t="shared" si="3"/>
        <v>10.855325756859475</v>
      </c>
      <c r="AD75">
        <f t="shared" si="4"/>
        <v>635.9895448936735</v>
      </c>
      <c r="AE75">
        <f>'IDT-1'!C75</f>
        <v>60</v>
      </c>
      <c r="AF75" s="26"/>
      <c r="AG75">
        <f t="shared" si="5"/>
        <v>695.9895448936735</v>
      </c>
      <c r="AI75" s="75">
        <f>PXIL!I75</f>
        <v>0</v>
      </c>
      <c r="AJ75" s="75">
        <f>PXIL!O75</f>
        <v>0</v>
      </c>
      <c r="AK75" s="75">
        <f>RTM_IEX!I75</f>
        <v>4.82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725.46050371462729</v>
      </c>
      <c r="P76" s="77">
        <v>34.067387870888595</v>
      </c>
      <c r="Q76" s="77">
        <v>22.08</v>
      </c>
      <c r="R76" s="80">
        <v>0</v>
      </c>
      <c r="S76" s="80">
        <v>0</v>
      </c>
      <c r="T76" s="78">
        <f>SUMPRODUCT(LTA!F76:AJ76,LTA!F$101:AJ$101,LTA!F$104:AJ$104)</f>
        <v>32.950000000000003</v>
      </c>
      <c r="U76" s="78">
        <f>SUMPRODUCT(LTA!F76:AJ76,LTA!F$102:AJ$102,LTA!F$104:AJ$104)</f>
        <v>120.7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3.39</v>
      </c>
      <c r="AB76" s="117">
        <f>-STOA!O76</f>
        <v>-290.97000000000003</v>
      </c>
      <c r="AC76">
        <f t="shared" si="3"/>
        <v>10.937887893087328</v>
      </c>
      <c r="AD76">
        <f t="shared" si="4"/>
        <v>645.28904369242866</v>
      </c>
      <c r="AE76">
        <f>'IDT-1'!C76</f>
        <v>50</v>
      </c>
      <c r="AF76" s="26"/>
      <c r="AG76">
        <f t="shared" si="5"/>
        <v>695.28904369242866</v>
      </c>
      <c r="AI76" s="75">
        <f>PXIL!I76</f>
        <v>0</v>
      </c>
      <c r="AJ76" s="75">
        <f>PXIL!O76</f>
        <v>0</v>
      </c>
      <c r="AK76" s="75">
        <f>RTM_IEX!I76</f>
        <v>9.64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744.0260039149008</v>
      </c>
      <c r="P77" s="77">
        <v>34.067387870888595</v>
      </c>
      <c r="Q77" s="77">
        <v>22.08</v>
      </c>
      <c r="R77" s="80">
        <v>0</v>
      </c>
      <c r="S77" s="80">
        <v>0</v>
      </c>
      <c r="T77" s="78">
        <f>SUMPRODUCT(LTA!F77:AJ77,LTA!F$101:AJ$101,LTA!F$104:AJ$104)</f>
        <v>23.29</v>
      </c>
      <c r="U77" s="78">
        <f>SUMPRODUCT(LTA!F77:AJ77,LTA!F$102:AJ$102,LTA!F$104:AJ$104)</f>
        <v>120.37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1.8900000000000001</v>
      </c>
      <c r="AB77" s="117">
        <f>-STOA!O77</f>
        <v>-290.97000000000003</v>
      </c>
      <c r="AC77">
        <f t="shared" si="3"/>
        <v>11.084984294849733</v>
      </c>
      <c r="AD77">
        <f t="shared" si="4"/>
        <v>661.85744749093965</v>
      </c>
      <c r="AE77">
        <f>'IDT-1'!C77</f>
        <v>35</v>
      </c>
      <c r="AF77" s="26"/>
      <c r="AG77">
        <f t="shared" si="5"/>
        <v>696.85744749093965</v>
      </c>
      <c r="AI77" s="75">
        <f>PXIL!I77</f>
        <v>0</v>
      </c>
      <c r="AJ77" s="75">
        <f>PXIL!O77</f>
        <v>0</v>
      </c>
      <c r="AK77" s="75">
        <f>RTM_IEX!I77</f>
        <v>19.28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744.0260039149008</v>
      </c>
      <c r="P78" s="77">
        <v>34.067387870888595</v>
      </c>
      <c r="Q78" s="77">
        <v>22.08</v>
      </c>
      <c r="R78" s="80">
        <v>0</v>
      </c>
      <c r="S78" s="80">
        <v>0</v>
      </c>
      <c r="T78" s="78">
        <f>SUMPRODUCT(LTA!F78:AJ78,LTA!F$101:AJ$101,LTA!F$104:AJ$104)</f>
        <v>21.689999999999998</v>
      </c>
      <c r="U78" s="78">
        <f>SUMPRODUCT(LTA!F78:AJ78,LTA!F$102:AJ$102,LTA!F$104:AJ$104)</f>
        <v>120.25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0.39</v>
      </c>
      <c r="AB78" s="117">
        <f>-STOA!O78</f>
        <v>-290.97000000000003</v>
      </c>
      <c r="AC78">
        <f t="shared" si="3"/>
        <v>11.056648294849733</v>
      </c>
      <c r="AD78">
        <f t="shared" si="4"/>
        <v>658.66578349093959</v>
      </c>
      <c r="AE78">
        <f>'IDT-1'!C78</f>
        <v>40</v>
      </c>
      <c r="AF78" s="26"/>
      <c r="AG78">
        <f t="shared" si="5"/>
        <v>698.66578349093959</v>
      </c>
      <c r="AI78" s="75">
        <f>PXIL!I78</f>
        <v>0</v>
      </c>
      <c r="AJ78" s="75">
        <f>PXIL!O78</f>
        <v>0</v>
      </c>
      <c r="AK78" s="75">
        <f>RTM_IEX!I78</f>
        <v>19.28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745.76027076457979</v>
      </c>
      <c r="P79" s="77">
        <v>34.067387870888595</v>
      </c>
      <c r="Q79" s="77">
        <v>22.08</v>
      </c>
      <c r="R79" s="80">
        <v>0</v>
      </c>
      <c r="S79" s="80">
        <v>0</v>
      </c>
      <c r="T79" s="78">
        <f>SUMPRODUCT(LTA!F79:AJ79,LTA!F$101:AJ$101,LTA!F$104:AJ$104)</f>
        <v>21.42</v>
      </c>
      <c r="U79" s="78">
        <f>SUMPRODUCT(LTA!F79:AJ79,LTA!F$102:AJ$102,LTA!F$104:AJ$104)</f>
        <v>112.78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-290.97000000000003</v>
      </c>
      <c r="AC79">
        <f t="shared" si="3"/>
        <v>10.936301843126909</v>
      </c>
      <c r="AD79">
        <f t="shared" si="4"/>
        <v>645.11039679234148</v>
      </c>
      <c r="AE79">
        <f>'IDT-1'!C79</f>
        <v>35</v>
      </c>
      <c r="AF79" s="26"/>
      <c r="AG79">
        <f t="shared" si="5"/>
        <v>680.11039679234148</v>
      </c>
      <c r="AI79" s="75">
        <f>PXIL!I79</f>
        <v>0</v>
      </c>
      <c r="AJ79" s="75">
        <f>PXIL!O79</f>
        <v>0</v>
      </c>
      <c r="AK79" s="75">
        <f>RTM_IEX!I79</f>
        <v>11.57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744.02487159538168</v>
      </c>
      <c r="P80" s="77">
        <v>34.067387870888595</v>
      </c>
      <c r="Q80" s="77">
        <v>22.08</v>
      </c>
      <c r="R80" s="80">
        <v>0</v>
      </c>
      <c r="S80" s="80">
        <v>0</v>
      </c>
      <c r="T80" s="78">
        <f>SUMPRODUCT(LTA!F80:AJ80,LTA!F$101:AJ$101,LTA!F$104:AJ$104)</f>
        <v>21.26</v>
      </c>
      <c r="U80" s="78">
        <f>SUMPRODUCT(LTA!F80:AJ80,LTA!F$102:AJ$102,LTA!F$104:AJ$104)</f>
        <v>112.71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-290.97000000000003</v>
      </c>
      <c r="AC80">
        <f t="shared" si="3"/>
        <v>10.927454330437968</v>
      </c>
      <c r="AD80">
        <f t="shared" si="4"/>
        <v>644.11384513583232</v>
      </c>
      <c r="AE80">
        <f>'IDT-1'!C80</f>
        <v>30</v>
      </c>
      <c r="AF80" s="26"/>
      <c r="AG80">
        <f t="shared" si="5"/>
        <v>674.11384513583232</v>
      </c>
      <c r="AI80" s="75">
        <f>PXIL!I80</f>
        <v>0</v>
      </c>
      <c r="AJ80" s="75">
        <f>PXIL!O80</f>
        <v>0</v>
      </c>
      <c r="AK80" s="75">
        <f>RTM_IEX!I80</f>
        <v>12.53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727.20137162841843</v>
      </c>
      <c r="P81" s="77">
        <v>34.067387870888595</v>
      </c>
      <c r="Q81" s="77">
        <v>22.08</v>
      </c>
      <c r="R81" s="80">
        <v>0</v>
      </c>
      <c r="S81" s="80">
        <v>0</v>
      </c>
      <c r="T81" s="78">
        <f>SUMPRODUCT(LTA!F81:AJ81,LTA!F$101:AJ$101,LTA!F$104:AJ$104)</f>
        <v>20.89</v>
      </c>
      <c r="U81" s="78">
        <f>SUMPRODUCT(LTA!F81:AJ81,LTA!F$102:AJ$102,LTA!F$104:AJ$104)</f>
        <v>112.63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-290.97000000000003</v>
      </c>
      <c r="AC81">
        <f t="shared" si="3"/>
        <v>10.707599530728688</v>
      </c>
      <c r="AD81">
        <f t="shared" si="4"/>
        <v>619.35019996857841</v>
      </c>
      <c r="AE81">
        <f>'IDT-1'!C81</f>
        <v>40</v>
      </c>
      <c r="AF81" s="26"/>
      <c r="AG81">
        <f t="shared" si="5"/>
        <v>659.35019996857841</v>
      </c>
      <c r="AI81" s="75">
        <f>PXIL!I81</f>
        <v>0</v>
      </c>
      <c r="AJ81" s="75">
        <f>PXIL!O81</f>
        <v>0</v>
      </c>
      <c r="AK81" s="75">
        <f>RTM_IEX!I81</f>
        <v>4.82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724.05443281725252</v>
      </c>
      <c r="P82" s="77">
        <v>34.067387870888595</v>
      </c>
      <c r="Q82" s="77">
        <v>22.08</v>
      </c>
      <c r="R82" s="80">
        <v>0</v>
      </c>
      <c r="S82" s="80">
        <v>0</v>
      </c>
      <c r="T82" s="78">
        <f>SUMPRODUCT(LTA!F82:AJ82,LTA!F$101:AJ$101,LTA!F$104:AJ$104)</f>
        <v>37.86</v>
      </c>
      <c r="U82" s="78">
        <f>SUMPRODUCT(LTA!F82:AJ82,LTA!F$102:AJ$102,LTA!F$104:AJ$104)</f>
        <v>112.50999999999999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-290.97000000000003</v>
      </c>
      <c r="AC82">
        <f t="shared" si="3"/>
        <v>10.802754469190431</v>
      </c>
      <c r="AD82">
        <f t="shared" si="4"/>
        <v>630.06810621895067</v>
      </c>
      <c r="AE82">
        <f>'IDT-1'!C82</f>
        <v>35</v>
      </c>
      <c r="AF82" s="26"/>
      <c r="AG82">
        <f t="shared" si="5"/>
        <v>665.06810621895067</v>
      </c>
      <c r="AI82" s="75">
        <f>PXIL!I82</f>
        <v>0</v>
      </c>
      <c r="AJ82" s="75">
        <f>PXIL!O82</f>
        <v>0</v>
      </c>
      <c r="AK82" s="75">
        <f>RTM_IEX!I82</f>
        <v>1.93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710.84230837845257</v>
      </c>
      <c r="P83" s="77">
        <v>34.067387870888595</v>
      </c>
      <c r="Q83" s="77">
        <v>22.08</v>
      </c>
      <c r="R83" s="80">
        <v>0</v>
      </c>
      <c r="S83" s="80">
        <v>0</v>
      </c>
      <c r="T83" s="78">
        <f>SUMPRODUCT(LTA!F83:AJ83,LTA!F$101:AJ$101,LTA!F$104:AJ$104)</f>
        <v>37.14</v>
      </c>
      <c r="U83" s="78">
        <f>SUMPRODUCT(LTA!F83:AJ83,LTA!F$102:AJ$102,LTA!F$104:AJ$104)</f>
        <v>112.2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-290.97000000000003</v>
      </c>
      <c r="AC83">
        <f t="shared" si="3"/>
        <v>10.66043977412899</v>
      </c>
      <c r="AD83">
        <f t="shared" si="4"/>
        <v>614.03829647521218</v>
      </c>
      <c r="AE83">
        <f>'IDT-1'!C83</f>
        <v>30</v>
      </c>
      <c r="AF83" s="26"/>
      <c r="AG83">
        <f t="shared" si="5"/>
        <v>644.03829647521218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707.17689134495254</v>
      </c>
      <c r="P84" s="77">
        <v>34.067387870888595</v>
      </c>
      <c r="Q84" s="77">
        <v>22.08</v>
      </c>
      <c r="R84" s="80">
        <v>0</v>
      </c>
      <c r="S84" s="80">
        <v>0</v>
      </c>
      <c r="T84" s="78">
        <f>SUMPRODUCT(LTA!F84:AJ84,LTA!F$101:AJ$101,LTA!F$104:AJ$104)</f>
        <v>35.53</v>
      </c>
      <c r="U84" s="78">
        <f>SUMPRODUCT(LTA!F84:AJ84,LTA!F$102:AJ$102,LTA!F$104:AJ$104)</f>
        <v>112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-290.97000000000003</v>
      </c>
      <c r="AC84">
        <f t="shared" si="3"/>
        <v>10.61225610423419</v>
      </c>
      <c r="AD84">
        <f t="shared" si="4"/>
        <v>608.61106311160688</v>
      </c>
      <c r="AE84">
        <f>'IDT-1'!C84</f>
        <v>30</v>
      </c>
      <c r="AF84" s="26"/>
      <c r="AG84">
        <f t="shared" si="5"/>
        <v>638.61106311160688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698.9078736854525</v>
      </c>
      <c r="P85" s="77">
        <v>34.067387870888595</v>
      </c>
      <c r="Q85" s="77">
        <v>22.08</v>
      </c>
      <c r="R85" s="80">
        <v>0</v>
      </c>
      <c r="S85" s="80">
        <v>0</v>
      </c>
      <c r="T85" s="78">
        <f>SUMPRODUCT(LTA!F85:AJ85,LTA!F$101:AJ$101,LTA!F$104:AJ$104)</f>
        <v>34.04</v>
      </c>
      <c r="U85" s="78">
        <f>SUMPRODUCT(LTA!F85:AJ85,LTA!F$102:AJ$102,LTA!F$104:AJ$104)</f>
        <v>111.78999999999999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-290.97000000000003</v>
      </c>
      <c r="AC85">
        <f t="shared" si="3"/>
        <v>10.566944748830588</v>
      </c>
      <c r="AD85">
        <f t="shared" si="4"/>
        <v>603.50735680751052</v>
      </c>
      <c r="AE85">
        <f>'IDT-1'!C85</f>
        <v>25</v>
      </c>
      <c r="AF85" s="26"/>
      <c r="AG85">
        <f t="shared" si="5"/>
        <v>628.50735680751052</v>
      </c>
      <c r="AI85" s="75">
        <f>PXIL!I85</f>
        <v>0</v>
      </c>
      <c r="AJ85" s="75">
        <f>PXIL!O85</f>
        <v>0</v>
      </c>
      <c r="AK85" s="75">
        <f>RTM_IEX!I85</f>
        <v>4.82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689.81011741255259</v>
      </c>
      <c r="P86" s="77">
        <v>34.067387870888595</v>
      </c>
      <c r="Q86" s="77">
        <v>22.08</v>
      </c>
      <c r="R86" s="80">
        <v>0</v>
      </c>
      <c r="S86" s="80">
        <v>0</v>
      </c>
      <c r="T86" s="78">
        <f>SUMPRODUCT(LTA!F86:AJ86,LTA!F$101:AJ$101,LTA!F$104:AJ$104)</f>
        <v>31.2</v>
      </c>
      <c r="U86" s="78">
        <f>SUMPRODUCT(LTA!F86:AJ86,LTA!F$102:AJ$102,LTA!F$104:AJ$104)</f>
        <v>111.53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-290.97000000000003</v>
      </c>
      <c r="AC86">
        <f t="shared" si="3"/>
        <v>10.544436493629069</v>
      </c>
      <c r="AD86">
        <f t="shared" si="4"/>
        <v>600.97210878981218</v>
      </c>
      <c r="AE86">
        <f>'IDT-1'!C86</f>
        <v>15</v>
      </c>
      <c r="AF86" s="26"/>
      <c r="AG86">
        <f t="shared" si="5"/>
        <v>615.97210878981218</v>
      </c>
      <c r="AI86" s="75">
        <f>PXIL!I86</f>
        <v>0</v>
      </c>
      <c r="AJ86" s="75">
        <f>PXIL!O86</f>
        <v>0</v>
      </c>
      <c r="AK86" s="75">
        <f>RTM_IEX!I86</f>
        <v>14.46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684.56718085705256</v>
      </c>
      <c r="P87" s="77">
        <v>34.067387870888595</v>
      </c>
      <c r="Q87" s="77">
        <v>22.08</v>
      </c>
      <c r="R87" s="80">
        <v>0</v>
      </c>
      <c r="S87" s="80">
        <v>0</v>
      </c>
      <c r="T87" s="78">
        <f>SUMPRODUCT(LTA!F87:AJ87,LTA!F$101:AJ$101,LTA!F$104:AJ$104)</f>
        <v>28.25</v>
      </c>
      <c r="U87" s="78">
        <f>SUMPRODUCT(LTA!F87:AJ87,LTA!F$102:AJ$102,LTA!F$104:AJ$104)</f>
        <v>114.99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-290.97000000000003</v>
      </c>
      <c r="AC87">
        <f t="shared" si="3"/>
        <v>10.50208265194067</v>
      </c>
      <c r="AD87">
        <f t="shared" si="4"/>
        <v>596.20152607600062</v>
      </c>
      <c r="AE87">
        <f>'IDT-1'!C87</f>
        <v>0</v>
      </c>
      <c r="AF87" s="26"/>
      <c r="AG87">
        <f t="shared" si="5"/>
        <v>596.20152607600062</v>
      </c>
      <c r="AI87" s="75">
        <f>PXIL!I87</f>
        <v>0</v>
      </c>
      <c r="AJ87" s="75">
        <f>PXIL!O87</f>
        <v>0</v>
      </c>
      <c r="AK87" s="75">
        <f>RTM_IEX!I87</f>
        <v>14.46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679.41348068245259</v>
      </c>
      <c r="P88" s="77">
        <v>34.067387870888595</v>
      </c>
      <c r="Q88" s="77">
        <v>22.08</v>
      </c>
      <c r="R88" s="80">
        <v>0</v>
      </c>
      <c r="S88" s="80">
        <v>0</v>
      </c>
      <c r="T88" s="78">
        <f>SUMPRODUCT(LTA!F88:AJ88,LTA!F$101:AJ$101,LTA!F$104:AJ$104)</f>
        <v>26.25</v>
      </c>
      <c r="U88" s="78">
        <f>SUMPRODUCT(LTA!F88:AJ88,LTA!F$102:AJ$102,LTA!F$104:AJ$104)</f>
        <v>114.6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-290.97000000000003</v>
      </c>
      <c r="AC88">
        <f t="shared" si="3"/>
        <v>10.39328209040419</v>
      </c>
      <c r="AD88">
        <f t="shared" si="4"/>
        <v>583.94662646293705</v>
      </c>
      <c r="AE88">
        <f>'IDT-1'!C88</f>
        <v>0</v>
      </c>
      <c r="AF88" s="26"/>
      <c r="AG88">
        <f t="shared" si="5"/>
        <v>583.94662646293705</v>
      </c>
      <c r="AI88" s="75">
        <f>PXIL!I88</f>
        <v>0</v>
      </c>
      <c r="AJ88" s="75">
        <f>PXIL!O88</f>
        <v>0</v>
      </c>
      <c r="AK88" s="75">
        <f>RTM_IEX!I88</f>
        <v>9.64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677.13317739445256</v>
      </c>
      <c r="P89" s="77">
        <v>34.067387870888595</v>
      </c>
      <c r="Q89" s="77">
        <v>22.08</v>
      </c>
      <c r="R89" s="80">
        <v>0</v>
      </c>
      <c r="S89" s="80">
        <v>0</v>
      </c>
      <c r="T89" s="78">
        <f>SUMPRODUCT(LTA!F89:AJ89,LTA!F$101:AJ$101,LTA!F$104:AJ$104)</f>
        <v>22.65</v>
      </c>
      <c r="U89" s="78">
        <f>SUMPRODUCT(LTA!F89:AJ89,LTA!F$102:AJ$102,LTA!F$104:AJ$104)</f>
        <v>114.13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-290.97000000000003</v>
      </c>
      <c r="AC89">
        <f t="shared" si="3"/>
        <v>10.25256742146979</v>
      </c>
      <c r="AD89">
        <f t="shared" si="4"/>
        <v>568.09703784387148</v>
      </c>
      <c r="AE89">
        <f>'IDT-1'!C89</f>
        <v>0</v>
      </c>
      <c r="AF89" s="26"/>
      <c r="AG89">
        <f t="shared" si="5"/>
        <v>568.09703784387148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677.13317739445256</v>
      </c>
      <c r="P90" s="77">
        <v>34.067387870888595</v>
      </c>
      <c r="Q90" s="77">
        <v>22.08</v>
      </c>
      <c r="R90" s="80">
        <v>0</v>
      </c>
      <c r="S90" s="80">
        <v>0</v>
      </c>
      <c r="T90" s="78">
        <f>SUMPRODUCT(LTA!F90:AJ90,LTA!F$101:AJ$101,LTA!F$104:AJ$104)</f>
        <v>22</v>
      </c>
      <c r="U90" s="78">
        <f>SUMPRODUCT(LTA!F90:AJ90,LTA!F$102:AJ$102,LTA!F$104:AJ$104)</f>
        <v>113.91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-290.97000000000003</v>
      </c>
      <c r="AC90">
        <f t="shared" si="3"/>
        <v>10.244911421469791</v>
      </c>
      <c r="AD90">
        <f t="shared" si="4"/>
        <v>567.23469384387147</v>
      </c>
      <c r="AE90">
        <f>'IDT-1'!C90</f>
        <v>0</v>
      </c>
      <c r="AF90" s="26"/>
      <c r="AG90">
        <f t="shared" si="5"/>
        <v>567.23469384387147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677.13317739445256</v>
      </c>
      <c r="P91" s="77">
        <v>34.067387870888595</v>
      </c>
      <c r="Q91" s="77">
        <v>22.08</v>
      </c>
      <c r="R91" s="80">
        <v>0</v>
      </c>
      <c r="S91" s="80">
        <v>0</v>
      </c>
      <c r="T91" s="78">
        <f>SUMPRODUCT(LTA!F91:AJ91,LTA!F$101:AJ$101,LTA!F$104:AJ$104)</f>
        <v>21.09</v>
      </c>
      <c r="U91" s="78">
        <f>SUMPRODUCT(LTA!F91:AJ91,LTA!F$102:AJ$102,LTA!F$104:AJ$104)</f>
        <v>113.9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-306.01</v>
      </c>
      <c r="AC91">
        <f t="shared" si="3"/>
        <v>10.503514372236538</v>
      </c>
      <c r="AD91">
        <f t="shared" si="4"/>
        <v>536.01609089310477</v>
      </c>
      <c r="AE91">
        <f>'IDT-1'!C91</f>
        <v>0</v>
      </c>
      <c r="AF91" s="26"/>
      <c r="AG91">
        <f t="shared" si="5"/>
        <v>536.01609089310477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677.13317739445256</v>
      </c>
      <c r="P92" s="77">
        <v>34.067387870888595</v>
      </c>
      <c r="Q92" s="77">
        <v>22.08</v>
      </c>
      <c r="R92" s="80">
        <v>0</v>
      </c>
      <c r="S92" s="80">
        <v>0</v>
      </c>
      <c r="T92" s="78">
        <f>SUMPRODUCT(LTA!F92:AJ92,LTA!F$101:AJ$101,LTA!F$104:AJ$104)</f>
        <v>20.76</v>
      </c>
      <c r="U92" s="78">
        <f>SUMPRODUCT(LTA!F92:AJ92,LTA!F$102:AJ$102,LTA!F$104:AJ$104)</f>
        <v>113.41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-306.01</v>
      </c>
      <c r="AC92">
        <f t="shared" si="3"/>
        <v>10.496298372236536</v>
      </c>
      <c r="AD92">
        <f t="shared" si="4"/>
        <v>535.2033068931047</v>
      </c>
      <c r="AE92">
        <f>'IDT-1'!C92</f>
        <v>-10</v>
      </c>
      <c r="AF92" s="26"/>
      <c r="AG92">
        <f t="shared" si="5"/>
        <v>525.2033068931047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676.05200556645252</v>
      </c>
      <c r="P93" s="77">
        <v>34.067387870888595</v>
      </c>
      <c r="Q93" s="77">
        <v>22.08</v>
      </c>
      <c r="R93" s="80">
        <v>0</v>
      </c>
      <c r="S93" s="80">
        <v>0</v>
      </c>
      <c r="T93" s="78">
        <f>SUMPRODUCT(LTA!F93:AJ93,LTA!F$101:AJ$101,LTA!F$104:AJ$104)</f>
        <v>23.54</v>
      </c>
      <c r="U93" s="78">
        <f>SUMPRODUCT(LTA!F93:AJ93,LTA!F$102:AJ$102,LTA!F$104:AJ$104)</f>
        <v>110.25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-306.01</v>
      </c>
      <c r="AC93">
        <f t="shared" si="3"/>
        <v>10.527830697761111</v>
      </c>
      <c r="AD93">
        <f t="shared" si="4"/>
        <v>528.71060273958005</v>
      </c>
      <c r="AE93">
        <f>'IDT-1'!C93</f>
        <v>-15</v>
      </c>
      <c r="AF93" s="26"/>
      <c r="AG93">
        <f t="shared" si="5"/>
        <v>513.71060273958005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676.05200556645252</v>
      </c>
      <c r="P94" s="77">
        <v>34.067387870888595</v>
      </c>
      <c r="Q94" s="77">
        <v>22.08</v>
      </c>
      <c r="R94" s="80">
        <v>0</v>
      </c>
      <c r="S94" s="80">
        <v>0</v>
      </c>
      <c r="T94" s="78">
        <f>SUMPRODUCT(LTA!F94:AJ94,LTA!F$101:AJ$101,LTA!F$104:AJ$104)</f>
        <v>23.42</v>
      </c>
      <c r="U94" s="78">
        <f>SUMPRODUCT(LTA!F94:AJ94,LTA!F$102:AJ$102,LTA!F$104:AJ$104)</f>
        <v>109.87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-306.01</v>
      </c>
      <c r="AC94">
        <f t="shared" si="3"/>
        <v>10.523430697761112</v>
      </c>
      <c r="AD94">
        <f t="shared" si="4"/>
        <v>528.21500273958009</v>
      </c>
      <c r="AE94">
        <f>'IDT-1'!C94</f>
        <v>-20</v>
      </c>
      <c r="AF94" s="26"/>
      <c r="AG94">
        <f t="shared" si="5"/>
        <v>508.21500273958009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643.87832805357414</v>
      </c>
      <c r="P95" s="77">
        <v>34.067387870888595</v>
      </c>
      <c r="Q95" s="77">
        <v>22.08</v>
      </c>
      <c r="R95" s="80">
        <v>0</v>
      </c>
      <c r="S95" s="80">
        <v>0</v>
      </c>
      <c r="T95" s="78">
        <f>SUMPRODUCT(LTA!F95:AJ95,LTA!F$101:AJ$101,LTA!F$104:AJ$104)</f>
        <v>23.21</v>
      </c>
      <c r="U95" s="78">
        <f>SUMPRODUCT(LTA!F95:AJ95,LTA!F$102:AJ$102,LTA!F$104:AJ$104)</f>
        <v>109.67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-306.01</v>
      </c>
      <c r="AC95">
        <f t="shared" si="3"/>
        <v>10.059131785203878</v>
      </c>
      <c r="AD95">
        <f t="shared" si="4"/>
        <v>516.09562413925892</v>
      </c>
      <c r="AE95">
        <f>'IDT-1'!C95</f>
        <v>-25</v>
      </c>
      <c r="AF95" s="26"/>
      <c r="AG95">
        <f t="shared" si="5"/>
        <v>491.09562413925892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643.87832805357414</v>
      </c>
      <c r="P96" s="77">
        <v>34.067387870888595</v>
      </c>
      <c r="Q96" s="77">
        <v>22.08</v>
      </c>
      <c r="R96" s="80">
        <v>0</v>
      </c>
      <c r="S96" s="80">
        <v>0</v>
      </c>
      <c r="T96" s="78">
        <f>SUMPRODUCT(LTA!F96:AJ96,LTA!F$101:AJ$101,LTA!F$104:AJ$104)</f>
        <v>23.12</v>
      </c>
      <c r="U96" s="78">
        <f>SUMPRODUCT(LTA!F96:AJ96,LTA!F$102:AJ$102,LTA!F$104:AJ$104)</f>
        <v>109.52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-306.01</v>
      </c>
      <c r="AC96">
        <f t="shared" si="3"/>
        <v>10.057019785203877</v>
      </c>
      <c r="AD96">
        <f t="shared" si="4"/>
        <v>515.85773613925892</v>
      </c>
      <c r="AE96">
        <f>'IDT-1'!C96</f>
        <v>-35</v>
      </c>
      <c r="AF96" s="26"/>
      <c r="AG96">
        <f t="shared" si="5"/>
        <v>480.85773613925892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639.05851448957446</v>
      </c>
      <c r="P97" s="77">
        <v>34.067387870888595</v>
      </c>
      <c r="Q97" s="77">
        <v>22.08</v>
      </c>
      <c r="R97" s="80">
        <v>0</v>
      </c>
      <c r="S97" s="80">
        <v>0</v>
      </c>
      <c r="T97" s="78">
        <f>SUMPRODUCT(LTA!F97:AJ97,LTA!F$101:AJ$101,LTA!F$104:AJ$104)</f>
        <v>22.88</v>
      </c>
      <c r="U97" s="78">
        <f>SUMPRODUCT(LTA!F97:AJ97,LTA!F$102:AJ$102,LTA!F$104:AJ$104)</f>
        <v>109.5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-306.01</v>
      </c>
      <c r="AC97">
        <f t="shared" si="3"/>
        <v>10.01231742584068</v>
      </c>
      <c r="AD97">
        <f t="shared" si="4"/>
        <v>510.82262493462247</v>
      </c>
      <c r="AE97">
        <f>'IDT-1'!C97</f>
        <v>-35</v>
      </c>
      <c r="AF97" s="26"/>
      <c r="AG97">
        <f t="shared" si="5"/>
        <v>475.82262493462247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643.87832805357414</v>
      </c>
      <c r="P98" s="77">
        <v>34.067387870888595</v>
      </c>
      <c r="Q98" s="77">
        <v>22.08</v>
      </c>
      <c r="R98" s="80">
        <v>0</v>
      </c>
      <c r="S98" s="80">
        <v>0</v>
      </c>
      <c r="T98" s="78">
        <f>SUMPRODUCT(LTA!F98:AJ98,LTA!F$101:AJ$101,LTA!F$104:AJ$104)</f>
        <v>22.43</v>
      </c>
      <c r="U98" s="78">
        <f>SUMPRODUCT(LTA!F98:AJ98,LTA!F$102:AJ$102,LTA!F$104:AJ$104)</f>
        <v>109.13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-306.01</v>
      </c>
      <c r="AC98">
        <f t="shared" si="3"/>
        <v>10.047515785203878</v>
      </c>
      <c r="AD98">
        <f t="shared" si="4"/>
        <v>514.78724013925887</v>
      </c>
      <c r="AE98">
        <f>'IDT-1'!C98</f>
        <v>-50</v>
      </c>
      <c r="AF98" s="26"/>
      <c r="AG98">
        <f t="shared" si="5"/>
        <v>464.78724013925887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6.2630645107672855E-2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-2.2423333333333333E-2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15.365196029411013</v>
      </c>
      <c r="P99" s="77">
        <f t="shared" si="6"/>
        <v>0.81381035641727895</v>
      </c>
      <c r="Q99" s="77">
        <f t="shared" si="6"/>
        <v>0.4610374999999996</v>
      </c>
      <c r="R99" s="80">
        <f t="shared" si="6"/>
        <v>0.26791582176146106</v>
      </c>
      <c r="S99" s="80">
        <f t="shared" si="6"/>
        <v>0</v>
      </c>
      <c r="T99" s="78">
        <f t="shared" si="6"/>
        <v>1.5002599999999999</v>
      </c>
      <c r="U99" s="78">
        <f t="shared" si="6"/>
        <v>2.3710849999999986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-0.33705000000000002</v>
      </c>
      <c r="AA99" s="117">
        <f t="shared" si="6"/>
        <v>0.5640199999999993</v>
      </c>
      <c r="AB99" s="117">
        <f t="shared" si="6"/>
        <v>-7.2586399999999971</v>
      </c>
      <c r="AC99">
        <f t="shared" si="6"/>
        <v>0.26220674002753624</v>
      </c>
      <c r="AD99">
        <f t="shared" si="6"/>
        <v>14.192027779336565</v>
      </c>
      <c r="AE99">
        <f t="shared" si="6"/>
        <v>-0.3491205</v>
      </c>
      <c r="AG99">
        <f t="shared" si="6"/>
        <v>13.84290727933656</v>
      </c>
      <c r="AI99">
        <f t="shared" si="6"/>
        <v>0</v>
      </c>
      <c r="AJ99">
        <f t="shared" si="6"/>
        <v>0</v>
      </c>
      <c r="AK99">
        <f t="shared" si="6"/>
        <v>0.68389250000000001</v>
      </c>
      <c r="AL99">
        <f t="shared" si="6"/>
        <v>-1.7500000000000002E-2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45004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11.024096385542171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-0.6711111111111111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760.27886108475525</v>
      </c>
      <c r="P3" s="77">
        <v>37.437129494748135</v>
      </c>
      <c r="Q3" s="77">
        <v>26.67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317.64000000000004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-345</v>
      </c>
      <c r="AA3" s="117">
        <f>STOA!J3</f>
        <v>5.16</v>
      </c>
      <c r="AB3" s="117">
        <f>-STOA!P3</f>
        <v>0</v>
      </c>
      <c r="AC3">
        <f>SUMIF(B3:AB3,"&gt;0")*$AC$2-SUMIF(B3:AB3,"&lt;0")*($AC$2/(1-$AC$2))+SUMIF(AI3:AR3,"&gt;0")*$AC$2-SUMIF(AI3:AR3,"&lt;0")*($AC$2/(1-$AC$2))</f>
        <v>13.660676708974583</v>
      </c>
      <c r="AD3">
        <f>SUM(B3:AB3,AI3:AR3)-AC3</f>
        <v>753.87829914495978</v>
      </c>
      <c r="AE3">
        <f>'IDT-1'!F3</f>
        <v>-110.13800000000001</v>
      </c>
      <c r="AF3" s="26"/>
      <c r="AG3">
        <f>SUM(AD3:AF3)</f>
        <v>643.74029914495975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11.024096385542171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-0.6711111111111111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760.27881206064751</v>
      </c>
      <c r="P4" s="77">
        <v>37.437129494748135</v>
      </c>
      <c r="Q4" s="77">
        <v>26.67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317.73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-367</v>
      </c>
      <c r="AA4" s="117">
        <f>STOA!J4</f>
        <v>5.16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13.856787083050733</v>
      </c>
      <c r="AD4">
        <f t="shared" ref="AD4:AD67" si="1">SUM(B4:AB4,AI4:AR4)-AC4</f>
        <v>731.77213974677579</v>
      </c>
      <c r="AE4">
        <f>'IDT-1'!F4</f>
        <v>-99.757999999999996</v>
      </c>
      <c r="AF4" s="26"/>
      <c r="AG4">
        <f t="shared" ref="AG4:AG67" si="2">SUM(AD4:AF4)</f>
        <v>632.01413974677575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11.024096385542171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-0.6711111111111111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758.64644701196301</v>
      </c>
      <c r="P5" s="77">
        <v>37.437129494748135</v>
      </c>
      <c r="Q5" s="77">
        <v>26.67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317.73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-391</v>
      </c>
      <c r="AA5" s="117">
        <f>STOA!J5</f>
        <v>5.16</v>
      </c>
      <c r="AB5" s="117">
        <f>-STOA!P5</f>
        <v>0</v>
      </c>
      <c r="AC5">
        <f t="shared" si="0"/>
        <v>14.055497331154996</v>
      </c>
      <c r="AD5">
        <f t="shared" si="1"/>
        <v>705.94106444998704</v>
      </c>
      <c r="AE5">
        <f>'IDT-1'!F5</f>
        <v>-85.918999999999997</v>
      </c>
      <c r="AF5" s="26"/>
      <c r="AG5">
        <f t="shared" si="2"/>
        <v>620.02206444998706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11.024096385542171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-0.6711111111111111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758.64639648098546</v>
      </c>
      <c r="P6" s="77">
        <v>37.437129494748135</v>
      </c>
      <c r="Q6" s="77">
        <v>26.67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317.67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-424</v>
      </c>
      <c r="AA6" s="117">
        <f>STOA!J6</f>
        <v>5.16</v>
      </c>
      <c r="AB6" s="117">
        <f>-STOA!P6</f>
        <v>0</v>
      </c>
      <c r="AC6">
        <f t="shared" si="0"/>
        <v>14.34794709471484</v>
      </c>
      <c r="AD6">
        <f t="shared" si="1"/>
        <v>672.5885641554496</v>
      </c>
      <c r="AE6">
        <f>'IDT-1'!F6</f>
        <v>-61.7</v>
      </c>
      <c r="AF6" s="26"/>
      <c r="AG6">
        <f t="shared" si="2"/>
        <v>610.88856415544956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11.024096385542171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-0.6711111111111111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753.84709682786956</v>
      </c>
      <c r="P7" s="77">
        <v>37.437129494748135</v>
      </c>
      <c r="Q7" s="77">
        <v>26.92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317.69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-441</v>
      </c>
      <c r="AA7" s="117">
        <f>STOA!J7</f>
        <v>5.16</v>
      </c>
      <c r="AB7" s="117">
        <f>-STOA!P7</f>
        <v>0</v>
      </c>
      <c r="AC7">
        <f t="shared" si="0"/>
        <v>14.503408063255716</v>
      </c>
      <c r="AD7">
        <f t="shared" si="1"/>
        <v>645.90380353379282</v>
      </c>
      <c r="AE7">
        <f>'IDT-1'!F7</f>
        <v>-54.780999999999999</v>
      </c>
      <c r="AF7" s="26"/>
      <c r="AG7">
        <f t="shared" si="2"/>
        <v>591.12280353379288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11.024096385542171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-0.6711111111111111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644.85173710781635</v>
      </c>
      <c r="P8" s="77">
        <v>14.458654257794322</v>
      </c>
      <c r="Q8" s="77">
        <v>26.92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317.74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-284.37</v>
      </c>
      <c r="AA8" s="117">
        <f>STOA!J8</f>
        <v>5.16</v>
      </c>
      <c r="AB8" s="117">
        <f>-STOA!P8</f>
        <v>0</v>
      </c>
      <c r="AC8">
        <f t="shared" si="0"/>
        <v>12.218241027498461</v>
      </c>
      <c r="AD8">
        <f t="shared" si="1"/>
        <v>642.89513561254319</v>
      </c>
      <c r="AE8">
        <f>'IDT-1'!F8</f>
        <v>-49.014000000000003</v>
      </c>
      <c r="AF8" s="26"/>
      <c r="AG8">
        <f t="shared" si="2"/>
        <v>593.88113561254318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11.024096385542171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-0.66666666666666663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588.65032315156225</v>
      </c>
      <c r="P9" s="77">
        <v>14.458654257794322</v>
      </c>
      <c r="Q9" s="77">
        <v>26.67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317.68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-195</v>
      </c>
      <c r="AA9" s="117">
        <f>STOA!J9</f>
        <v>5.16</v>
      </c>
      <c r="AB9" s="117">
        <f>-STOA!P9</f>
        <v>0</v>
      </c>
      <c r="AC9">
        <f t="shared" si="0"/>
        <v>11.548931796233958</v>
      </c>
      <c r="AD9">
        <f t="shared" si="1"/>
        <v>606.42747533199815</v>
      </c>
      <c r="AE9">
        <f>'IDT-1'!F9</f>
        <v>-39.787999999999997</v>
      </c>
      <c r="AF9" s="26"/>
      <c r="AG9">
        <f t="shared" si="2"/>
        <v>566.63947533199814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11.024096385542171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-0.66666666666666663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560.16840312260604</v>
      </c>
      <c r="P10" s="77">
        <v>14.458654257794322</v>
      </c>
      <c r="Q10" s="77">
        <v>26.67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317.63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-189</v>
      </c>
      <c r="AA10" s="117">
        <f>STOA!J10</f>
        <v>5.16</v>
      </c>
      <c r="AB10" s="117">
        <f>-STOA!P10</f>
        <v>0</v>
      </c>
      <c r="AC10">
        <f t="shared" si="0"/>
        <v>11.022628946791087</v>
      </c>
      <c r="AD10">
        <f t="shared" si="1"/>
        <v>609.42185815248479</v>
      </c>
      <c r="AE10">
        <f>'IDT-1'!F10</f>
        <v>-53.051000000000002</v>
      </c>
      <c r="AF10" s="26"/>
      <c r="AG10">
        <f t="shared" si="2"/>
        <v>556.37085815248474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-125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11.024096385542171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-0.66666666666666663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520.48731953619358</v>
      </c>
      <c r="P11" s="77">
        <v>37.437129494748135</v>
      </c>
      <c r="Q11" s="77">
        <v>26.67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317.62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-190</v>
      </c>
      <c r="AA11" s="117">
        <f>STOA!J11</f>
        <v>5.16</v>
      </c>
      <c r="AB11" s="117">
        <f>-STOA!P11</f>
        <v>0</v>
      </c>
      <c r="AC11">
        <f t="shared" si="0"/>
        <v>10.573701657561211</v>
      </c>
      <c r="AD11">
        <f t="shared" si="1"/>
        <v>627.15817709225598</v>
      </c>
      <c r="AE11">
        <f>'IDT-1'!F11</f>
        <v>-56.51</v>
      </c>
      <c r="AF11" s="26"/>
      <c r="AG11">
        <f t="shared" si="2"/>
        <v>570.64817709225599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11.024096385542171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-0.66666666666666663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520.63090464673189</v>
      </c>
      <c r="P12" s="77">
        <v>37.437129494748135</v>
      </c>
      <c r="Q12" s="77">
        <v>26.67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317.87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-199</v>
      </c>
      <c r="AA12" s="117">
        <f>STOA!J12</f>
        <v>5.16</v>
      </c>
      <c r="AB12" s="117">
        <f>-STOA!P12</f>
        <v>0</v>
      </c>
      <c r="AC12">
        <f t="shared" si="0"/>
        <v>10.657068354233706</v>
      </c>
      <c r="AD12">
        <f t="shared" si="1"/>
        <v>618.46839550612174</v>
      </c>
      <c r="AE12">
        <f>'IDT-1'!F12</f>
        <v>-53.051000000000002</v>
      </c>
      <c r="AF12" s="26"/>
      <c r="AG12">
        <f t="shared" si="2"/>
        <v>565.41739550612169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11.024096385542171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-0.66666666666666663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521.12337479113194</v>
      </c>
      <c r="P13" s="77">
        <v>37.437129494748135</v>
      </c>
      <c r="Q13" s="77">
        <v>26.67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317.86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-203</v>
      </c>
      <c r="AA13" s="117">
        <f>STOA!J13</f>
        <v>5.16</v>
      </c>
      <c r="AB13" s="117">
        <f>-STOA!P13</f>
        <v>0</v>
      </c>
      <c r="AC13">
        <f t="shared" si="0"/>
        <v>10.581410943804668</v>
      </c>
      <c r="AD13">
        <f t="shared" si="1"/>
        <v>628.02652306095081</v>
      </c>
      <c r="AE13">
        <f>'IDT-1'!F13</f>
        <v>-51.320999999999998</v>
      </c>
      <c r="AF13" s="26"/>
      <c r="AG13">
        <f t="shared" si="2"/>
        <v>576.70552306095078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-77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11.024096385542171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-0.66666666666666663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521.12337479113194</v>
      </c>
      <c r="P14" s="77">
        <v>37.437129494748135</v>
      </c>
      <c r="Q14" s="77">
        <v>26.67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317.73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-210</v>
      </c>
      <c r="AA14" s="117">
        <f>STOA!J14</f>
        <v>5.16</v>
      </c>
      <c r="AB14" s="117">
        <f>-STOA!P14</f>
        <v>0</v>
      </c>
      <c r="AC14">
        <f t="shared" si="0"/>
        <v>10.642413836460035</v>
      </c>
      <c r="AD14">
        <f t="shared" si="1"/>
        <v>620.83552016829549</v>
      </c>
      <c r="AE14">
        <f>'IDT-1'!F14</f>
        <v>-47.860999999999997</v>
      </c>
      <c r="AF14" s="26"/>
      <c r="AG14">
        <f t="shared" si="2"/>
        <v>572.9745201682955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-77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11.024096385542171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-0.66666666666666663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522.75570213461594</v>
      </c>
      <c r="P15" s="77">
        <v>37.437129494748135</v>
      </c>
      <c r="Q15" s="77">
        <v>26.67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317.22999999999996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-263</v>
      </c>
      <c r="AA15" s="117">
        <f>STOA!J15</f>
        <v>5.16</v>
      </c>
      <c r="AB15" s="117">
        <f>-STOA!P15</f>
        <v>0</v>
      </c>
      <c r="AC15">
        <f t="shared" si="0"/>
        <v>11.060772183103678</v>
      </c>
      <c r="AD15">
        <f t="shared" si="1"/>
        <v>575.54948916513581</v>
      </c>
      <c r="AE15">
        <f>'IDT-1'!F15</f>
        <v>0</v>
      </c>
      <c r="AF15" s="26"/>
      <c r="AG15">
        <f t="shared" si="2"/>
        <v>575.54948916513581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11.024096385542171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-0.66666666666666663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522.75522527797182</v>
      </c>
      <c r="P16" s="77">
        <v>37.437129494748135</v>
      </c>
      <c r="Q16" s="77">
        <v>26.67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316.86999999999995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-265</v>
      </c>
      <c r="AA16" s="117">
        <f>STOA!J16</f>
        <v>5.16</v>
      </c>
      <c r="AB16" s="117">
        <f>-STOA!P16</f>
        <v>0</v>
      </c>
      <c r="AC16">
        <f t="shared" si="0"/>
        <v>11.075356241809603</v>
      </c>
      <c r="AD16">
        <f t="shared" si="1"/>
        <v>573.17442824978571</v>
      </c>
      <c r="AE16">
        <f>'IDT-1'!F16</f>
        <v>0</v>
      </c>
      <c r="AF16" s="26"/>
      <c r="AG16">
        <f t="shared" si="2"/>
        <v>573.17442824978571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11.024096385542171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-0.66666666666666663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521.12076260630488</v>
      </c>
      <c r="P17" s="77">
        <v>37.437129494748135</v>
      </c>
      <c r="Q17" s="77">
        <v>26.67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318.27999999999997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-264</v>
      </c>
      <c r="AA17" s="117">
        <f>STOA!J17</f>
        <v>5.16</v>
      </c>
      <c r="AB17" s="117">
        <f>-STOA!P17</f>
        <v>0</v>
      </c>
      <c r="AC17">
        <f t="shared" si="0"/>
        <v>10.975721567554784</v>
      </c>
      <c r="AD17">
        <f t="shared" si="1"/>
        <v>584.04960025237369</v>
      </c>
      <c r="AE17">
        <f>'IDT-1'!F17</f>
        <v>0</v>
      </c>
      <c r="AF17" s="26"/>
      <c r="AG17">
        <f t="shared" si="2"/>
        <v>584.04960025237369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11.024096385542171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-0.66666666666666663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521.1230901657209</v>
      </c>
      <c r="P18" s="77">
        <v>37.437129494748135</v>
      </c>
      <c r="Q18" s="77">
        <v>7.71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318.27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-263</v>
      </c>
      <c r="AA18" s="117">
        <f>STOA!J18</f>
        <v>5.16</v>
      </c>
      <c r="AB18" s="117">
        <f>-STOA!P18</f>
        <v>0</v>
      </c>
      <c r="AC18">
        <f t="shared" si="0"/>
        <v>10.666756009722521</v>
      </c>
      <c r="AD18">
        <f t="shared" si="1"/>
        <v>581.39089336962195</v>
      </c>
      <c r="AE18">
        <f>'IDT-1'!F18</f>
        <v>0</v>
      </c>
      <c r="AF18" s="26"/>
      <c r="AG18">
        <f t="shared" si="2"/>
        <v>581.39089336962195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11.024096385542171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-0.66666666666666663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522.262038654251</v>
      </c>
      <c r="P19" s="77">
        <v>37.437129494748135</v>
      </c>
      <c r="Q19" s="77">
        <v>7.71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318.2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-260</v>
      </c>
      <c r="AA19" s="117">
        <f>STOA!J19</f>
        <v>5.07</v>
      </c>
      <c r="AB19" s="117">
        <f>-STOA!P19</f>
        <v>0</v>
      </c>
      <c r="AC19">
        <f t="shared" si="0"/>
        <v>10.604345736244023</v>
      </c>
      <c r="AD19">
        <f t="shared" si="1"/>
        <v>590.43225213163078</v>
      </c>
      <c r="AE19">
        <f>'IDT-1'!F19</f>
        <v>0</v>
      </c>
      <c r="AF19" s="26"/>
      <c r="AG19">
        <f t="shared" si="2"/>
        <v>590.43225213163078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11.024096385542171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-0.66666666666666663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570.97781018881108</v>
      </c>
      <c r="P20" s="77">
        <v>37.437129494748135</v>
      </c>
      <c r="Q20" s="77">
        <v>26.67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318.15999999999997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-256</v>
      </c>
      <c r="AA20" s="117">
        <f>STOA!J20</f>
        <v>5.07</v>
      </c>
      <c r="AB20" s="117">
        <f>-STOA!P20</f>
        <v>0</v>
      </c>
      <c r="AC20">
        <f t="shared" si="0"/>
        <v>11.607934391769136</v>
      </c>
      <c r="AD20">
        <f t="shared" si="1"/>
        <v>611.06443501066553</v>
      </c>
      <c r="AE20">
        <f>'IDT-1'!F20</f>
        <v>0</v>
      </c>
      <c r="AF20" s="26"/>
      <c r="AG20">
        <f t="shared" si="2"/>
        <v>611.06443501066553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-90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11.024096385542171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-0.66666666666666663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602.49648620161202</v>
      </c>
      <c r="P21" s="77">
        <v>14.458654257794322</v>
      </c>
      <c r="Q21" s="77">
        <v>26.67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318.15999999999997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-247</v>
      </c>
      <c r="AA21" s="117">
        <f>STOA!J21</f>
        <v>5.07</v>
      </c>
      <c r="AB21" s="117">
        <f>-STOA!P21</f>
        <v>0</v>
      </c>
      <c r="AC21">
        <f t="shared" si="0"/>
        <v>11.691966286118786</v>
      </c>
      <c r="AD21">
        <f t="shared" si="1"/>
        <v>618.52060389216308</v>
      </c>
      <c r="AE21">
        <f>'IDT-1'!F21</f>
        <v>-6.92</v>
      </c>
      <c r="AF21" s="26"/>
      <c r="AG21">
        <f t="shared" si="2"/>
        <v>611.60060389216312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11.024096385542171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632.55348391558198</v>
      </c>
      <c r="P22" s="77">
        <v>14.458654257794322</v>
      </c>
      <c r="Q22" s="77">
        <v>26.67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318.09999999999997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-242</v>
      </c>
      <c r="AA22" s="117">
        <f>STOA!J22</f>
        <v>5.07</v>
      </c>
      <c r="AB22" s="117">
        <f>-STOA!P22</f>
        <v>0</v>
      </c>
      <c r="AC22">
        <f t="shared" si="0"/>
        <v>12.092071154675386</v>
      </c>
      <c r="AD22">
        <f t="shared" si="1"/>
        <v>632.78416340424315</v>
      </c>
      <c r="AE22">
        <f>'IDT-1'!F22</f>
        <v>-10.956</v>
      </c>
      <c r="AF22" s="26"/>
      <c r="AG22">
        <f t="shared" si="2"/>
        <v>621.82816340424313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11.024096385542171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692.1311451769169</v>
      </c>
      <c r="P23" s="77">
        <v>14.458654257794322</v>
      </c>
      <c r="Q23" s="77">
        <v>26.67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318.06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-230</v>
      </c>
      <c r="AA23" s="117">
        <f>STOA!J23</f>
        <v>4.9799999999999995</v>
      </c>
      <c r="AB23" s="117">
        <f>-STOA!P23</f>
        <v>0</v>
      </c>
      <c r="AC23">
        <f t="shared" si="0"/>
        <v>13.218923245284415</v>
      </c>
      <c r="AD23">
        <f t="shared" si="1"/>
        <v>623.10497257496911</v>
      </c>
      <c r="AE23">
        <f>'IDT-1'!F23</f>
        <v>-20.759</v>
      </c>
      <c r="AF23" s="26"/>
      <c r="AG23">
        <f t="shared" si="2"/>
        <v>602.3459725749691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11.024096385542171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814.37249296471964</v>
      </c>
      <c r="P24" s="77">
        <v>37.437129494748135</v>
      </c>
      <c r="Q24" s="77">
        <v>7.7100000000000017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340.69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-506</v>
      </c>
      <c r="AA24" s="117">
        <f>STOA!J24</f>
        <v>4.9799999999999995</v>
      </c>
      <c r="AB24" s="117">
        <f>-STOA!P24</f>
        <v>0</v>
      </c>
      <c r="AC24">
        <f t="shared" si="0"/>
        <v>15.64779775569888</v>
      </c>
      <c r="AD24">
        <f t="shared" si="1"/>
        <v>643.56592108931102</v>
      </c>
      <c r="AE24">
        <f>'IDT-1'!F24</f>
        <v>-27.102</v>
      </c>
      <c r="AF24" s="26"/>
      <c r="AG24">
        <f t="shared" si="2"/>
        <v>616.46392108931104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11.024096385542171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771.78152874951991</v>
      </c>
      <c r="P25" s="77">
        <v>37.437129494748135</v>
      </c>
      <c r="Q25" s="77">
        <v>7.7100000000000017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317.57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-297</v>
      </c>
      <c r="AA25" s="117">
        <f>STOA!J25</f>
        <v>4.9799999999999995</v>
      </c>
      <c r="AB25" s="117">
        <f>-STOA!P25</f>
        <v>0</v>
      </c>
      <c r="AC25">
        <f t="shared" si="0"/>
        <v>14.5457317467956</v>
      </c>
      <c r="AD25">
        <f t="shared" si="1"/>
        <v>637.95702288301459</v>
      </c>
      <c r="AE25">
        <f>'IDT-1'!F25</f>
        <v>-34.597999999999999</v>
      </c>
      <c r="AF25" s="26"/>
      <c r="AG25">
        <f t="shared" si="2"/>
        <v>603.35902288301463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11.024096385542171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717.06280535462747</v>
      </c>
      <c r="P26" s="77">
        <v>37.437129494748135</v>
      </c>
      <c r="Q26" s="77">
        <v>26.67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322.95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-336.4</v>
      </c>
      <c r="AA26" s="117">
        <f>STOA!J26</f>
        <v>4.9799999999999995</v>
      </c>
      <c r="AB26" s="117">
        <f>-STOA!P26</f>
        <v>0</v>
      </c>
      <c r="AC26">
        <f t="shared" si="0"/>
        <v>13.829165728297463</v>
      </c>
      <c r="AD26">
        <f t="shared" si="1"/>
        <v>658.89486550662036</v>
      </c>
      <c r="AE26">
        <f>'IDT-1'!F26</f>
        <v>-36.905000000000001</v>
      </c>
      <c r="AF26" s="26"/>
      <c r="AG26">
        <f t="shared" si="2"/>
        <v>621.98986550662039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11.024096385542171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718.01118368557741</v>
      </c>
      <c r="P27" s="77">
        <v>14.458654257794322</v>
      </c>
      <c r="Q27" s="77">
        <v>7.7100000000000017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322.64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-114</v>
      </c>
      <c r="AA27" s="117">
        <f>STOA!J27</f>
        <v>4.9399999999999995</v>
      </c>
      <c r="AB27" s="117">
        <f>-STOA!P27</f>
        <v>0</v>
      </c>
      <c r="AC27">
        <f t="shared" si="0"/>
        <v>12.130102496186455</v>
      </c>
      <c r="AD27">
        <f t="shared" si="1"/>
        <v>769.65383183272752</v>
      </c>
      <c r="AE27">
        <f>'IDT-1'!F27</f>
        <v>-134</v>
      </c>
      <c r="AF27" s="26"/>
      <c r="AG27">
        <f t="shared" si="2"/>
        <v>635.65383183272752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-182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11.024096385542171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857.4263482392937</v>
      </c>
      <c r="P28" s="77">
        <v>37.437129494748135</v>
      </c>
      <c r="Q28" s="77">
        <v>26.67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344.94999999999993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-408</v>
      </c>
      <c r="AA28" s="117">
        <f>STOA!J28</f>
        <v>4.9399999999999995</v>
      </c>
      <c r="AB28" s="117">
        <f>-STOA!P28</f>
        <v>0</v>
      </c>
      <c r="AC28">
        <f t="shared" si="0"/>
        <v>15.715724285827802</v>
      </c>
      <c r="AD28">
        <f t="shared" si="1"/>
        <v>767.73184983375597</v>
      </c>
      <c r="AE28">
        <f>'IDT-1'!F28</f>
        <v>-115</v>
      </c>
      <c r="AF28" s="26"/>
      <c r="AG28">
        <f t="shared" si="2"/>
        <v>652.73184983375597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-90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11.024096385542171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872.65301884246526</v>
      </c>
      <c r="P29" s="77">
        <v>37.437129494748135</v>
      </c>
      <c r="Q29" s="77">
        <v>26.67</v>
      </c>
      <c r="R29" s="80">
        <v>0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336.76999999999992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-457.3</v>
      </c>
      <c r="AA29" s="117">
        <f>STOA!J29</f>
        <v>4.9399999999999995</v>
      </c>
      <c r="AB29" s="117">
        <f>-STOA!P29</f>
        <v>0</v>
      </c>
      <c r="AC29">
        <f t="shared" si="0"/>
        <v>16.215426673979945</v>
      </c>
      <c r="AD29">
        <f t="shared" si="1"/>
        <v>724.97881804877557</v>
      </c>
      <c r="AE29">
        <f>'IDT-1'!F29</f>
        <v>-28.254999999999999</v>
      </c>
      <c r="AF29" s="26"/>
      <c r="AG29">
        <f t="shared" si="2"/>
        <v>696.72381804877557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-90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11.024096385542171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875.37976596055034</v>
      </c>
      <c r="P30" s="77">
        <v>37.437129494748135</v>
      </c>
      <c r="Q30" s="77">
        <v>26.67</v>
      </c>
      <c r="R30" s="80">
        <v>0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352.98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-460</v>
      </c>
      <c r="AA30" s="117">
        <f>STOA!J30</f>
        <v>4.9399999999999995</v>
      </c>
      <c r="AB30" s="117">
        <f>-STOA!P30</f>
        <v>0</v>
      </c>
      <c r="AC30">
        <f t="shared" si="0"/>
        <v>16.228478442485113</v>
      </c>
      <c r="AD30">
        <f t="shared" si="1"/>
        <v>761.20251339835568</v>
      </c>
      <c r="AE30">
        <f>'IDT-1'!F30</f>
        <v>-40.365000000000002</v>
      </c>
      <c r="AF30" s="26"/>
      <c r="AG30">
        <f t="shared" si="2"/>
        <v>720.83751339835567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11.006024096385543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764.89837066863242</v>
      </c>
      <c r="P31" s="77">
        <v>14.458654257794322</v>
      </c>
      <c r="Q31" s="77">
        <v>26.67</v>
      </c>
      <c r="R31" s="80">
        <v>0</v>
      </c>
      <c r="S31" s="80">
        <v>0</v>
      </c>
      <c r="T31" s="78">
        <f>SUMPRODUCT(LTA!F31:AJ31,LTA!F$101:AJ$101,LTA!F$105:AJ$105)</f>
        <v>6.7</v>
      </c>
      <c r="U31" s="78">
        <f>SUMPRODUCT(LTA!F31:AJ31,LTA!F$102:AJ$102,LTA!F$105:AJ$105)</f>
        <v>336.66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-154</v>
      </c>
      <c r="AA31" s="117">
        <f>STOA!J31</f>
        <v>4.8499999999999996</v>
      </c>
      <c r="AB31" s="117">
        <f>-STOA!P31</f>
        <v>0</v>
      </c>
      <c r="AC31">
        <f t="shared" si="0"/>
        <v>12.96196772567032</v>
      </c>
      <c r="AD31">
        <f t="shared" si="1"/>
        <v>847.28108129714212</v>
      </c>
      <c r="AE31">
        <f>'IDT-1'!F31</f>
        <v>-51.320999999999998</v>
      </c>
      <c r="AF31" s="26"/>
      <c r="AG31">
        <f t="shared" si="2"/>
        <v>795.9600812971421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706.46135544538902</v>
      </c>
      <c r="P32" s="77">
        <v>14.458654257794322</v>
      </c>
      <c r="Q32" s="77">
        <v>26.67</v>
      </c>
      <c r="R32" s="80">
        <v>0</v>
      </c>
      <c r="S32" s="80">
        <v>0</v>
      </c>
      <c r="T32" s="78">
        <f>SUMPRODUCT(LTA!F32:AJ32,LTA!F$101:AJ$101,LTA!F$105:AJ$105)</f>
        <v>13.65</v>
      </c>
      <c r="U32" s="78">
        <f>SUMPRODUCT(LTA!F32:AJ32,LTA!F$102:AJ$102,LTA!F$105:AJ$105)</f>
        <v>344.17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-140</v>
      </c>
      <c r="AA32" s="117">
        <f>STOA!J32</f>
        <v>4.8499999999999996</v>
      </c>
      <c r="AB32" s="117">
        <f>-STOA!P32</f>
        <v>0</v>
      </c>
      <c r="AC32">
        <f t="shared" si="0"/>
        <v>11.822189199189465</v>
      </c>
      <c r="AD32">
        <f t="shared" si="1"/>
        <v>867.31914050399382</v>
      </c>
      <c r="AE32">
        <f>'IDT-1'!F32</f>
        <v>-49.591000000000001</v>
      </c>
      <c r="AF32" s="26"/>
      <c r="AG32">
        <f t="shared" si="2"/>
        <v>817.72814050399381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3.4819561551433384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702.56084261622425</v>
      </c>
      <c r="P33" s="77">
        <v>37.437129494748135</v>
      </c>
      <c r="Q33" s="77">
        <v>26.67</v>
      </c>
      <c r="R33" s="80">
        <v>0</v>
      </c>
      <c r="S33" s="80">
        <v>0</v>
      </c>
      <c r="T33" s="78">
        <f>SUMPRODUCT(LTA!F33:AJ33,LTA!F$101:AJ$101,LTA!F$105:AJ$105)</f>
        <v>23.75</v>
      </c>
      <c r="U33" s="78">
        <f>SUMPRODUCT(LTA!F33:AJ33,LTA!F$102:AJ$102,LTA!F$105:AJ$105)</f>
        <v>352.39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-122</v>
      </c>
      <c r="AA33" s="117">
        <f>STOA!J33</f>
        <v>4.8499999999999996</v>
      </c>
      <c r="AB33" s="117">
        <f>-STOA!P33</f>
        <v>0</v>
      </c>
      <c r="AC33">
        <f t="shared" si="0"/>
        <v>12.109853806191373</v>
      </c>
      <c r="AD33">
        <f t="shared" si="1"/>
        <v>916.03007445992409</v>
      </c>
      <c r="AE33">
        <f>'IDT-1'!F33</f>
        <v>-57.664000000000001</v>
      </c>
      <c r="AF33" s="26"/>
      <c r="AG33">
        <f t="shared" si="2"/>
        <v>858.36607445992411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3.4819561551433384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641.82348095448549</v>
      </c>
      <c r="P34" s="77">
        <v>37.437129494748135</v>
      </c>
      <c r="Q34" s="77">
        <v>26.67</v>
      </c>
      <c r="R34" s="80">
        <v>0</v>
      </c>
      <c r="S34" s="80">
        <v>0</v>
      </c>
      <c r="T34" s="78">
        <f>SUMPRODUCT(LTA!F34:AJ34,LTA!F$101:AJ$101,LTA!F$105:AJ$105)</f>
        <v>32.04</v>
      </c>
      <c r="U34" s="78">
        <f>SUMPRODUCT(LTA!F34:AJ34,LTA!F$102:AJ$102,LTA!F$105:AJ$105)</f>
        <v>361.22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-104</v>
      </c>
      <c r="AA34" s="117">
        <f>STOA!J34</f>
        <v>4.8499999999999996</v>
      </c>
      <c r="AB34" s="117">
        <f>-STOA!P34</f>
        <v>0</v>
      </c>
      <c r="AC34">
        <f t="shared" si="0"/>
        <v>11.077917714447816</v>
      </c>
      <c r="AD34">
        <f t="shared" si="1"/>
        <v>946.44464888992911</v>
      </c>
      <c r="AE34">
        <f>'IDT-1'!F34</f>
        <v>-57</v>
      </c>
      <c r="AF34" s="26"/>
      <c r="AG34">
        <f t="shared" si="2"/>
        <v>889.44464888992911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607.8698427497784</v>
      </c>
      <c r="P35" s="77">
        <v>37.437129494748135</v>
      </c>
      <c r="Q35" s="77">
        <v>26.67</v>
      </c>
      <c r="R35" s="80">
        <v>19.2</v>
      </c>
      <c r="S35" s="80">
        <v>0</v>
      </c>
      <c r="T35" s="78">
        <f>SUMPRODUCT(LTA!F35:AJ35,LTA!F$101:AJ$101,LTA!F$105:AJ$105)</f>
        <v>45.84</v>
      </c>
      <c r="U35" s="78">
        <f>SUMPRODUCT(LTA!F35:AJ35,LTA!F$102:AJ$102,LTA!F$105:AJ$105)</f>
        <v>372.6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-75</v>
      </c>
      <c r="AA35" s="117">
        <f>STOA!J35</f>
        <v>4.8499999999999996</v>
      </c>
      <c r="AB35" s="117">
        <f>-STOA!P35</f>
        <v>0</v>
      </c>
      <c r="AC35">
        <f t="shared" si="0"/>
        <v>10.483100703613012</v>
      </c>
      <c r="AD35">
        <f t="shared" si="1"/>
        <v>1027.8651915409134</v>
      </c>
      <c r="AE35">
        <f>'IDT-1'!F35</f>
        <v>-103</v>
      </c>
      <c r="AF35" s="26"/>
      <c r="AG35">
        <f t="shared" si="2"/>
        <v>924.86519154091343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592.49310501620505</v>
      </c>
      <c r="P36" s="77">
        <v>37.437129494748135</v>
      </c>
      <c r="Q36" s="77">
        <v>26.67</v>
      </c>
      <c r="R36" s="80">
        <v>19.2</v>
      </c>
      <c r="S36" s="80">
        <v>0</v>
      </c>
      <c r="T36" s="78">
        <f>SUMPRODUCT(LTA!F36:AJ36,LTA!F$101:AJ$101,LTA!F$105:AJ$105)</f>
        <v>55.67</v>
      </c>
      <c r="U36" s="78">
        <f>SUMPRODUCT(LTA!F36:AJ36,LTA!F$102:AJ$102,LTA!F$105:AJ$105)</f>
        <v>380.49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-49</v>
      </c>
      <c r="AA36" s="117">
        <f>STOA!J36</f>
        <v>4.8499999999999996</v>
      </c>
      <c r="AB36" s="117">
        <f>-STOA!P36</f>
        <v>0</v>
      </c>
      <c r="AC36">
        <f t="shared" si="0"/>
        <v>10.272890095980488</v>
      </c>
      <c r="AD36">
        <f t="shared" si="1"/>
        <v>1056.4186644149725</v>
      </c>
      <c r="AE36">
        <f>'IDT-1'!F36</f>
        <v>-123</v>
      </c>
      <c r="AF36" s="26"/>
      <c r="AG36">
        <f t="shared" si="2"/>
        <v>933.41866441497245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578.33896483224191</v>
      </c>
      <c r="P37" s="77">
        <v>37.437129494748135</v>
      </c>
      <c r="Q37" s="77">
        <v>26.67</v>
      </c>
      <c r="R37" s="80">
        <v>19.2</v>
      </c>
      <c r="S37" s="80">
        <v>0</v>
      </c>
      <c r="T37" s="78">
        <f>SUMPRODUCT(LTA!F37:AJ37,LTA!F$101:AJ$101,LTA!F$105:AJ$105)</f>
        <v>64.900000000000006</v>
      </c>
      <c r="U37" s="78">
        <f>SUMPRODUCT(LTA!F37:AJ37,LTA!F$102:AJ$102,LTA!F$105:AJ$105)</f>
        <v>388.35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-9</v>
      </c>
      <c r="AA37" s="117">
        <f>STOA!J37</f>
        <v>4.8499999999999996</v>
      </c>
      <c r="AB37" s="117">
        <f>-STOA!P37</f>
        <v>0</v>
      </c>
      <c r="AC37">
        <f t="shared" si="0"/>
        <v>10.032381836695752</v>
      </c>
      <c r="AD37">
        <f t="shared" si="1"/>
        <v>1089.595032490294</v>
      </c>
      <c r="AE37">
        <f>'IDT-1'!F37</f>
        <v>-151</v>
      </c>
      <c r="AF37" s="26"/>
      <c r="AG37">
        <f t="shared" si="2"/>
        <v>938.59503249029399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573.63069838394097</v>
      </c>
      <c r="P38" s="77">
        <v>37.437129494748135</v>
      </c>
      <c r="Q38" s="77">
        <v>26.67</v>
      </c>
      <c r="R38" s="80">
        <v>19.2</v>
      </c>
      <c r="S38" s="80">
        <v>0</v>
      </c>
      <c r="T38" s="78">
        <f>SUMPRODUCT(LTA!F38:AJ38,LTA!F$101:AJ$101,LTA!F$105:AJ$105)</f>
        <v>77.33</v>
      </c>
      <c r="U38" s="78">
        <f>SUMPRODUCT(LTA!F38:AJ38,LTA!F$102:AJ$102,LTA!F$105:AJ$105)</f>
        <v>396.06000000000006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4.8499999999999996</v>
      </c>
      <c r="AB38" s="117">
        <f>-STOA!P38</f>
        <v>0</v>
      </c>
      <c r="AC38">
        <f t="shared" si="0"/>
        <v>10.221449857083877</v>
      </c>
      <c r="AD38">
        <f t="shared" si="1"/>
        <v>1098.8376980216053</v>
      </c>
      <c r="AE38">
        <f>'IDT-1'!F38</f>
        <v>-139</v>
      </c>
      <c r="AF38" s="26"/>
      <c r="AG38">
        <f t="shared" si="2"/>
        <v>959.83769802160532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-0.11868000000000002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594.07979569412066</v>
      </c>
      <c r="P39" s="77">
        <v>37.437129494748135</v>
      </c>
      <c r="Q39" s="77">
        <v>26.67</v>
      </c>
      <c r="R39" s="80">
        <v>19.2</v>
      </c>
      <c r="S39" s="80">
        <v>0</v>
      </c>
      <c r="T39" s="78">
        <f>SUMPRODUCT(LTA!F39:AJ39,LTA!F$101:AJ$101,LTA!F$105:AJ$105)</f>
        <v>85.100000000000009</v>
      </c>
      <c r="U39" s="78">
        <f>SUMPRODUCT(LTA!F39:AJ39,LTA!F$102:AJ$102,LTA!F$105:AJ$105)</f>
        <v>400.90999999999997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4.75</v>
      </c>
      <c r="AB39" s="117">
        <f>-STOA!P39</f>
        <v>0</v>
      </c>
      <c r="AC39">
        <f t="shared" si="0"/>
        <v>10.600359188635412</v>
      </c>
      <c r="AD39">
        <f t="shared" si="1"/>
        <v>1121.4278860002335</v>
      </c>
      <c r="AE39">
        <f>'IDT-1'!F39</f>
        <v>-153</v>
      </c>
      <c r="AF39" s="26"/>
      <c r="AG39">
        <f t="shared" si="2"/>
        <v>968.42788600023346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-0.11868000000000002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628.41897050946034</v>
      </c>
      <c r="P40" s="77">
        <v>37.437129494748135</v>
      </c>
      <c r="Q40" s="77">
        <v>26.67</v>
      </c>
      <c r="R40" s="80">
        <v>19.2</v>
      </c>
      <c r="S40" s="80">
        <v>0</v>
      </c>
      <c r="T40" s="78">
        <f>SUMPRODUCT(LTA!F40:AJ40,LTA!F$101:AJ$101,LTA!F$105:AJ$105)</f>
        <v>90.789999999999992</v>
      </c>
      <c r="U40" s="78">
        <f>SUMPRODUCT(LTA!F40:AJ40,LTA!F$102:AJ$102,LTA!F$105:AJ$105)</f>
        <v>408.52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4.75</v>
      </c>
      <c r="AB40" s="117">
        <f>-STOA!P40</f>
        <v>0</v>
      </c>
      <c r="AC40">
        <f t="shared" si="0"/>
        <v>10.886412014177472</v>
      </c>
      <c r="AD40">
        <f t="shared" si="1"/>
        <v>1183.781007990031</v>
      </c>
      <c r="AE40">
        <f>'IDT-1'!F40</f>
        <v>-155</v>
      </c>
      <c r="AF40" s="26"/>
      <c r="AG40">
        <f t="shared" si="2"/>
        <v>1028.781007990031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-0.11868000000000002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658.23071002584436</v>
      </c>
      <c r="P41" s="77">
        <v>37.437129494748135</v>
      </c>
      <c r="Q41" s="77">
        <v>26.67</v>
      </c>
      <c r="R41" s="80">
        <v>19.2</v>
      </c>
      <c r="S41" s="80">
        <v>0</v>
      </c>
      <c r="T41" s="78">
        <f>SUMPRODUCT(LTA!F41:AJ41,LTA!F$101:AJ$101,LTA!F$105:AJ$105)</f>
        <v>97.73</v>
      </c>
      <c r="U41" s="78">
        <f>SUMPRODUCT(LTA!F41:AJ41,LTA!F$102:AJ$102,LTA!F$105:AJ$105)</f>
        <v>415.18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4.75</v>
      </c>
      <c r="AB41" s="117">
        <f>-STOA!P41</f>
        <v>0</v>
      </c>
      <c r="AC41">
        <f t="shared" si="0"/>
        <v>11.090872771477743</v>
      </c>
      <c r="AD41">
        <f t="shared" si="1"/>
        <v>1246.9882867491146</v>
      </c>
      <c r="AE41">
        <f>'IDT-1'!F41</f>
        <v>-160</v>
      </c>
      <c r="AF41" s="26"/>
      <c r="AG41">
        <f t="shared" si="2"/>
        <v>1086.9882867491146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-0.11868000000000002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687.78330290657459</v>
      </c>
      <c r="P42" s="77">
        <v>37.437129494748135</v>
      </c>
      <c r="Q42" s="77">
        <v>26.67</v>
      </c>
      <c r="R42" s="80">
        <v>19.2</v>
      </c>
      <c r="S42" s="80">
        <v>0</v>
      </c>
      <c r="T42" s="78">
        <f>SUMPRODUCT(LTA!F42:AJ42,LTA!F$101:AJ$101,LTA!F$105:AJ$105)</f>
        <v>101.89</v>
      </c>
      <c r="U42" s="78">
        <f>SUMPRODUCT(LTA!F42:AJ42,LTA!F$102:AJ$102,LTA!F$105:AJ$105)</f>
        <v>421.04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4.75</v>
      </c>
      <c r="AB42" s="117">
        <f>-STOA!P42</f>
        <v>0</v>
      </c>
      <c r="AC42">
        <f t="shared" si="0"/>
        <v>11.439111588828171</v>
      </c>
      <c r="AD42">
        <f t="shared" si="1"/>
        <v>1286.2126408124946</v>
      </c>
      <c r="AE42">
        <f>'IDT-1'!F42</f>
        <v>-162</v>
      </c>
      <c r="AF42" s="26"/>
      <c r="AG42">
        <f t="shared" si="2"/>
        <v>1124.2126408124946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-0.11868000000000002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685.96638581426657</v>
      </c>
      <c r="P43" s="77">
        <v>37.437129494748135</v>
      </c>
      <c r="Q43" s="77">
        <v>26.67</v>
      </c>
      <c r="R43" s="80">
        <v>19.2</v>
      </c>
      <c r="S43" s="80">
        <v>0</v>
      </c>
      <c r="T43" s="78">
        <f>SUMPRODUCT(LTA!F43:AJ43,LTA!F$101:AJ$101,LTA!F$105:AJ$105)</f>
        <v>104.61</v>
      </c>
      <c r="U43" s="78">
        <f>SUMPRODUCT(LTA!F43:AJ43,LTA!F$102:AJ$102,LTA!F$105:AJ$105)</f>
        <v>425.09000000000009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4.67</v>
      </c>
      <c r="AB43" s="117">
        <f>-STOA!P43</f>
        <v>0</v>
      </c>
      <c r="AC43">
        <f t="shared" si="0"/>
        <v>11.837119819303675</v>
      </c>
      <c r="AD43">
        <f t="shared" si="1"/>
        <v>1250.6877154897111</v>
      </c>
      <c r="AE43">
        <f>'IDT-1'!F43</f>
        <v>-139</v>
      </c>
      <c r="AF43" s="26"/>
      <c r="AG43">
        <f t="shared" si="2"/>
        <v>1111.6877154897111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-0.11868000000000002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666.68822888417742</v>
      </c>
      <c r="P44" s="77">
        <v>37.437129494748135</v>
      </c>
      <c r="Q44" s="77">
        <v>7.7100000000000017</v>
      </c>
      <c r="R44" s="80">
        <v>19.2</v>
      </c>
      <c r="S44" s="80">
        <v>0</v>
      </c>
      <c r="T44" s="78">
        <f>SUMPRODUCT(LTA!F44:AJ44,LTA!F$101:AJ$101,LTA!F$105:AJ$105)</f>
        <v>110.07</v>
      </c>
      <c r="U44" s="78">
        <f>SUMPRODUCT(LTA!F44:AJ44,LTA!F$102:AJ$102,LTA!F$105:AJ$105)</f>
        <v>428.6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4.67</v>
      </c>
      <c r="AB44" s="117">
        <f>-STOA!P44</f>
        <v>0</v>
      </c>
      <c r="AC44">
        <f t="shared" si="0"/>
        <v>11.224434937431077</v>
      </c>
      <c r="AD44">
        <f t="shared" si="1"/>
        <v>1262.0322434414945</v>
      </c>
      <c r="AE44">
        <f>'IDT-1'!F44</f>
        <v>-133</v>
      </c>
      <c r="AF44" s="26"/>
      <c r="AG44">
        <f t="shared" si="2"/>
        <v>1129.0322434414945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-0.11868000000000002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599.23487148523498</v>
      </c>
      <c r="P45" s="77">
        <v>37.437129494748135</v>
      </c>
      <c r="Q45" s="77">
        <v>7.7100000000000017</v>
      </c>
      <c r="R45" s="80">
        <v>19.2</v>
      </c>
      <c r="S45" s="80">
        <v>0</v>
      </c>
      <c r="T45" s="78">
        <f>SUMPRODUCT(LTA!F45:AJ45,LTA!F$101:AJ$101,LTA!F$105:AJ$105)</f>
        <v>112.09</v>
      </c>
      <c r="U45" s="78">
        <f>SUMPRODUCT(LTA!F45:AJ45,LTA!F$102:AJ$102,LTA!F$105:AJ$105)</f>
        <v>432.18000000000012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4.67</v>
      </c>
      <c r="AB45" s="117">
        <f>-STOA!P45</f>
        <v>0</v>
      </c>
      <c r="AC45">
        <f t="shared" si="0"/>
        <v>11.12403176843015</v>
      </c>
      <c r="AD45">
        <f t="shared" si="1"/>
        <v>1150.2792892115533</v>
      </c>
      <c r="AE45">
        <f>'IDT-1'!F45</f>
        <v>-11.605</v>
      </c>
      <c r="AF45" s="26"/>
      <c r="AG45">
        <f t="shared" si="2"/>
        <v>1138.6742892115533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-0.11868000000000002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544.16916366058626</v>
      </c>
      <c r="P46" s="77">
        <v>37.437129494748135</v>
      </c>
      <c r="Q46" s="77">
        <v>26.67</v>
      </c>
      <c r="R46" s="80">
        <v>19.2</v>
      </c>
      <c r="S46" s="80">
        <v>0</v>
      </c>
      <c r="T46" s="78">
        <f>SUMPRODUCT(LTA!F46:AJ46,LTA!F$101:AJ$101,LTA!F$105:AJ$105)</f>
        <v>113.28999999999999</v>
      </c>
      <c r="U46" s="78">
        <f>SUMPRODUCT(LTA!F46:AJ46,LTA!F$102:AJ$102,LTA!F$105:AJ$105)</f>
        <v>435.14000000000004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4.67</v>
      </c>
      <c r="AB46" s="117">
        <f>-STOA!P46</f>
        <v>0</v>
      </c>
      <c r="AC46">
        <f t="shared" si="0"/>
        <v>10.57656571390738</v>
      </c>
      <c r="AD46">
        <f t="shared" si="1"/>
        <v>1148.881047441427</v>
      </c>
      <c r="AE46">
        <f>'IDT-1'!F46</f>
        <v>-15.327999999999999</v>
      </c>
      <c r="AF46" s="26"/>
      <c r="AG46">
        <f t="shared" si="2"/>
        <v>1133.553047441427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-0.11868000000000002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540.85334055055421</v>
      </c>
      <c r="P47" s="77">
        <v>37.437129494748135</v>
      </c>
      <c r="Q47" s="77">
        <v>26.67</v>
      </c>
      <c r="R47" s="80">
        <v>19.2</v>
      </c>
      <c r="S47" s="80">
        <v>0</v>
      </c>
      <c r="T47" s="78">
        <f>SUMPRODUCT(LTA!F47:AJ47,LTA!F$101:AJ$101,LTA!F$105:AJ$105)</f>
        <v>113.75</v>
      </c>
      <c r="U47" s="78">
        <f>SUMPRODUCT(LTA!F47:AJ47,LTA!F$102:AJ$102,LTA!F$105:AJ$105)</f>
        <v>436.23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4.57</v>
      </c>
      <c r="AB47" s="117">
        <f>-STOA!P47</f>
        <v>0</v>
      </c>
      <c r="AC47">
        <f t="shared" si="0"/>
        <v>10.622293363194464</v>
      </c>
      <c r="AD47">
        <f t="shared" si="1"/>
        <v>1139.9694966821075</v>
      </c>
      <c r="AE47">
        <f>'IDT-1'!F47</f>
        <v>0</v>
      </c>
      <c r="AF47" s="26"/>
      <c r="AG47">
        <f t="shared" si="2"/>
        <v>1139.9694966821075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-27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-0.11868000000000002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541.01655112178673</v>
      </c>
      <c r="P48" s="77">
        <v>37.437129494748135</v>
      </c>
      <c r="Q48" s="77">
        <v>26.67</v>
      </c>
      <c r="R48" s="80">
        <v>19.2</v>
      </c>
      <c r="S48" s="80">
        <v>0</v>
      </c>
      <c r="T48" s="78">
        <f>SUMPRODUCT(LTA!F48:AJ48,LTA!F$101:AJ$101,LTA!F$105:AJ$105)</f>
        <v>114.18</v>
      </c>
      <c r="U48" s="78">
        <f>SUMPRODUCT(LTA!F48:AJ48,LTA!F$102:AJ$102,LTA!F$105:AJ$105)</f>
        <v>435.23000000000008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4.57</v>
      </c>
      <c r="AB48" s="117">
        <f>-STOA!P48</f>
        <v>0</v>
      </c>
      <c r="AC48">
        <f t="shared" si="0"/>
        <v>10.600957361176921</v>
      </c>
      <c r="AD48">
        <f t="shared" si="1"/>
        <v>1141.584043255358</v>
      </c>
      <c r="AE48">
        <f>'IDT-1'!F48</f>
        <v>0</v>
      </c>
      <c r="AF48" s="26"/>
      <c r="AG48">
        <f t="shared" si="2"/>
        <v>1141.584043255358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-0.11868000000000002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538.10462353634171</v>
      </c>
      <c r="P49" s="77">
        <v>37.437129494748135</v>
      </c>
      <c r="Q49" s="77">
        <v>26.67</v>
      </c>
      <c r="R49" s="80">
        <v>19.2</v>
      </c>
      <c r="S49" s="80">
        <v>0</v>
      </c>
      <c r="T49" s="78">
        <f>SUMPRODUCT(LTA!F49:AJ49,LTA!F$101:AJ$101,LTA!F$105:AJ$105)</f>
        <v>100.53999999999999</v>
      </c>
      <c r="U49" s="78">
        <f>SUMPRODUCT(LTA!F49:AJ49,LTA!F$102:AJ$102,LTA!F$105:AJ$105)</f>
        <v>433.52000000000004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4.57</v>
      </c>
      <c r="AB49" s="117">
        <f>-STOA!P49</f>
        <v>0</v>
      </c>
      <c r="AC49">
        <f t="shared" si="0"/>
        <v>10.262689847981097</v>
      </c>
      <c r="AD49">
        <f t="shared" si="1"/>
        <v>1143.6603831831085</v>
      </c>
      <c r="AE49">
        <f>'IDT-1'!F49</f>
        <v>0</v>
      </c>
      <c r="AF49" s="26"/>
      <c r="AG49">
        <f t="shared" si="2"/>
        <v>1143.6603831831085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-0.11868000000000002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534.30093741074336</v>
      </c>
      <c r="P50" s="77">
        <v>37.437129494748135</v>
      </c>
      <c r="Q50" s="77">
        <v>26.67</v>
      </c>
      <c r="R50" s="80">
        <v>19.2</v>
      </c>
      <c r="S50" s="80">
        <v>0</v>
      </c>
      <c r="T50" s="78">
        <f>SUMPRODUCT(LTA!F50:AJ50,LTA!F$101:AJ$101,LTA!F$105:AJ$105)</f>
        <v>100.09</v>
      </c>
      <c r="U50" s="78">
        <f>SUMPRODUCT(LTA!F50:AJ50,LTA!F$102:AJ$102,LTA!F$105:AJ$105)</f>
        <v>431.58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4.57</v>
      </c>
      <c r="AB50" s="117">
        <f>-STOA!P50</f>
        <v>0</v>
      </c>
      <c r="AC50">
        <f t="shared" si="0"/>
        <v>10.163794772464854</v>
      </c>
      <c r="AD50">
        <f t="shared" si="1"/>
        <v>1142.5655921330265</v>
      </c>
      <c r="AE50">
        <f>'IDT-1'!F50</f>
        <v>0</v>
      </c>
      <c r="AF50" s="26"/>
      <c r="AG50">
        <f t="shared" si="2"/>
        <v>1142.5655921330265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-0.11868000000000002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529.51719771286332</v>
      </c>
      <c r="P51" s="77">
        <v>37.437129494748135</v>
      </c>
      <c r="Q51" s="77">
        <v>26.67</v>
      </c>
      <c r="R51" s="80">
        <v>19.2</v>
      </c>
      <c r="S51" s="80">
        <v>0</v>
      </c>
      <c r="T51" s="78">
        <f>SUMPRODUCT(LTA!F51:AJ51,LTA!F$101:AJ$101,LTA!F$105:AJ$105)</f>
        <v>99.66</v>
      </c>
      <c r="U51" s="78">
        <f>SUMPRODUCT(LTA!F51:AJ51,LTA!F$102:AJ$102,LTA!F$105:AJ$105)</f>
        <v>427.13000000000005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4.4799999999999995</v>
      </c>
      <c r="AB51" s="117">
        <f>-STOA!P51</f>
        <v>0</v>
      </c>
      <c r="AC51">
        <f t="shared" si="0"/>
        <v>10.077961863123512</v>
      </c>
      <c r="AD51">
        <f t="shared" si="1"/>
        <v>1132.8976853444879</v>
      </c>
      <c r="AE51">
        <f>'IDT-1'!F51</f>
        <v>0</v>
      </c>
      <c r="AF51" s="26"/>
      <c r="AG51">
        <f t="shared" si="2"/>
        <v>1132.8976853444879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-0.11868000000000002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532.56831602619434</v>
      </c>
      <c r="P52" s="77">
        <v>37.437129494748135</v>
      </c>
      <c r="Q52" s="77">
        <v>26.67</v>
      </c>
      <c r="R52" s="80">
        <v>19.2</v>
      </c>
      <c r="S52" s="80">
        <v>0</v>
      </c>
      <c r="T52" s="78">
        <f>SUMPRODUCT(LTA!F52:AJ52,LTA!F$101:AJ$101,LTA!F$105:AJ$105)</f>
        <v>99.06</v>
      </c>
      <c r="U52" s="78">
        <f>SUMPRODUCT(LTA!F52:AJ52,LTA!F$102:AJ$102,LTA!F$105:AJ$105)</f>
        <v>424.06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4.4799999999999995</v>
      </c>
      <c r="AB52" s="117">
        <f>-STOA!P52</f>
        <v>0</v>
      </c>
      <c r="AC52">
        <f t="shared" si="0"/>
        <v>10.072515704280825</v>
      </c>
      <c r="AD52">
        <f t="shared" si="1"/>
        <v>1132.2842498166615</v>
      </c>
      <c r="AE52">
        <f>'IDT-1'!F52</f>
        <v>0</v>
      </c>
      <c r="AF52" s="26"/>
      <c r="AG52">
        <f t="shared" si="2"/>
        <v>1132.2842498166615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-0.11868000000000002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534.17753090967892</v>
      </c>
      <c r="P53" s="77">
        <v>37.437129494748135</v>
      </c>
      <c r="Q53" s="77">
        <v>26.67</v>
      </c>
      <c r="R53" s="80">
        <v>19.2</v>
      </c>
      <c r="S53" s="80">
        <v>0</v>
      </c>
      <c r="T53" s="78">
        <f>SUMPRODUCT(LTA!F53:AJ53,LTA!F$101:AJ$101,LTA!F$105:AJ$105)</f>
        <v>99.1</v>
      </c>
      <c r="U53" s="78">
        <f>SUMPRODUCT(LTA!F53:AJ53,LTA!F$102:AJ$102,LTA!F$105:AJ$105)</f>
        <v>422.32000000000005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4.4799999999999995</v>
      </c>
      <c r="AB53" s="117">
        <f>-STOA!P53</f>
        <v>0</v>
      </c>
      <c r="AC53">
        <f t="shared" si="0"/>
        <v>10.071716795255488</v>
      </c>
      <c r="AD53">
        <f t="shared" si="1"/>
        <v>1132.1942636091715</v>
      </c>
      <c r="AE53">
        <f>'IDT-1'!F53</f>
        <v>0</v>
      </c>
      <c r="AF53" s="26"/>
      <c r="AG53">
        <f t="shared" si="2"/>
        <v>1132.1942636091715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-0.11868000000000002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526.65652553238226</v>
      </c>
      <c r="P54" s="77">
        <v>37.437129494748135</v>
      </c>
      <c r="Q54" s="77">
        <v>7.7100000000000017</v>
      </c>
      <c r="R54" s="80">
        <v>19.2</v>
      </c>
      <c r="S54" s="80">
        <v>0</v>
      </c>
      <c r="T54" s="78">
        <f>SUMPRODUCT(LTA!F54:AJ54,LTA!F$101:AJ$101,LTA!F$105:AJ$105)</f>
        <v>99.12</v>
      </c>
      <c r="U54" s="78">
        <f>SUMPRODUCT(LTA!F54:AJ54,LTA!F$102:AJ$102,LTA!F$105:AJ$105)</f>
        <v>421.61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4.4799999999999995</v>
      </c>
      <c r="AB54" s="117">
        <f>-STOA!P54</f>
        <v>0</v>
      </c>
      <c r="AC54">
        <f t="shared" si="0"/>
        <v>9.8326119479352787</v>
      </c>
      <c r="AD54">
        <f t="shared" si="1"/>
        <v>1105.2623630791952</v>
      </c>
      <c r="AE54">
        <f>'IDT-1'!F54</f>
        <v>0</v>
      </c>
      <c r="AF54" s="26"/>
      <c r="AG54">
        <f t="shared" si="2"/>
        <v>1105.2623630791952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-0.11868000000000002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483.21225247963685</v>
      </c>
      <c r="P55" s="77">
        <v>14.009999999999998</v>
      </c>
      <c r="Q55" s="77">
        <v>7.47</v>
      </c>
      <c r="R55" s="80">
        <v>19.2</v>
      </c>
      <c r="S55" s="80">
        <v>0</v>
      </c>
      <c r="T55" s="78">
        <f>SUMPRODUCT(LTA!F55:AJ55,LTA!F$101:AJ$101,LTA!F$105:AJ$105)</f>
        <v>99.19</v>
      </c>
      <c r="U55" s="78">
        <f>SUMPRODUCT(LTA!F55:AJ55,LTA!F$102:AJ$102,LTA!F$105:AJ$105)</f>
        <v>420.6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4.4799999999999995</v>
      </c>
      <c r="AB55" s="117">
        <f>-STOA!P55</f>
        <v>0</v>
      </c>
      <c r="AC55">
        <f t="shared" si="0"/>
        <v>9.6776659816271025</v>
      </c>
      <c r="AD55">
        <f t="shared" si="1"/>
        <v>987.36590649800996</v>
      </c>
      <c r="AE55">
        <f>'IDT-1'!F55</f>
        <v>0</v>
      </c>
      <c r="AF55" s="26"/>
      <c r="AG55">
        <f t="shared" si="2"/>
        <v>987.36590649800996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-0.11868000000000002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483.48418488470753</v>
      </c>
      <c r="P56" s="77">
        <v>14.009999999999998</v>
      </c>
      <c r="Q56" s="77">
        <v>7.47</v>
      </c>
      <c r="R56" s="80">
        <v>19.2</v>
      </c>
      <c r="S56" s="80">
        <v>0</v>
      </c>
      <c r="T56" s="78">
        <f>SUMPRODUCT(LTA!F56:AJ56,LTA!F$101:AJ$101,LTA!F$105:AJ$105)</f>
        <v>96.37</v>
      </c>
      <c r="U56" s="78">
        <f>SUMPRODUCT(LTA!F56:AJ56,LTA!F$102:AJ$102,LTA!F$105:AJ$105)</f>
        <v>418.6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4.4799999999999995</v>
      </c>
      <c r="AB56" s="117">
        <f>-STOA!P56</f>
        <v>0</v>
      </c>
      <c r="AC56">
        <f t="shared" si="0"/>
        <v>9.9394993225463644</v>
      </c>
      <c r="AD56">
        <f t="shared" si="1"/>
        <v>948.55600556216143</v>
      </c>
      <c r="AE56">
        <f>'IDT-1'!F56</f>
        <v>0</v>
      </c>
      <c r="AF56" s="26"/>
      <c r="AG56">
        <f t="shared" si="2"/>
        <v>948.55600556216143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-84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-0.11868000000000002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492.2146068193519</v>
      </c>
      <c r="P57" s="77">
        <v>14.009999999999998</v>
      </c>
      <c r="Q57" s="77">
        <v>7.47</v>
      </c>
      <c r="R57" s="80">
        <v>19.2</v>
      </c>
      <c r="S57" s="80">
        <v>0</v>
      </c>
      <c r="T57" s="78">
        <f>SUMPRODUCT(LTA!F57:AJ57,LTA!F$101:AJ$101,LTA!F$105:AJ$105)</f>
        <v>94.17</v>
      </c>
      <c r="U57" s="78">
        <f>SUMPRODUCT(LTA!F57:AJ57,LTA!F$102:AJ$102,LTA!F$105:AJ$105)</f>
        <v>412.37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4.4799999999999995</v>
      </c>
      <c r="AB57" s="117">
        <f>-STOA!P57</f>
        <v>0</v>
      </c>
      <c r="AC57">
        <f t="shared" si="0"/>
        <v>9.5958960622056164</v>
      </c>
      <c r="AD57">
        <f t="shared" si="1"/>
        <v>988.20003075714635</v>
      </c>
      <c r="AE57">
        <f>'IDT-1'!F57</f>
        <v>0</v>
      </c>
      <c r="AF57" s="26"/>
      <c r="AG57">
        <f t="shared" si="2"/>
        <v>988.20003075714635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-0.11868000000000002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512.51268988267702</v>
      </c>
      <c r="P58" s="77">
        <v>13.938696343402224</v>
      </c>
      <c r="Q58" s="77">
        <v>7.43</v>
      </c>
      <c r="R58" s="80">
        <v>19.2</v>
      </c>
      <c r="S58" s="80">
        <v>0</v>
      </c>
      <c r="T58" s="78">
        <f>SUMPRODUCT(LTA!F58:AJ58,LTA!F$101:AJ$101,LTA!F$105:AJ$105)</f>
        <v>91.89</v>
      </c>
      <c r="U58" s="78">
        <f>SUMPRODUCT(LTA!F58:AJ58,LTA!F$102:AJ$102,LTA!F$105:AJ$105)</f>
        <v>409.46999999999997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4.4799999999999995</v>
      </c>
      <c r="AB58" s="117">
        <f>-STOA!P58</f>
        <v>0</v>
      </c>
      <c r="AC58">
        <f t="shared" si="0"/>
        <v>9.7013213384182322</v>
      </c>
      <c r="AD58">
        <f t="shared" si="1"/>
        <v>1006.101384887661</v>
      </c>
      <c r="AE58">
        <f>'IDT-1'!F58</f>
        <v>0</v>
      </c>
      <c r="AF58" s="26"/>
      <c r="AG58">
        <f t="shared" si="2"/>
        <v>1006.101384887661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-42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-0.11868000000000002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512.824182531367</v>
      </c>
      <c r="P59" s="77">
        <v>13.938696343402224</v>
      </c>
      <c r="Q59" s="77">
        <v>7.43</v>
      </c>
      <c r="R59" s="80">
        <v>19.2</v>
      </c>
      <c r="S59" s="80">
        <v>0</v>
      </c>
      <c r="T59" s="78">
        <f>SUMPRODUCT(LTA!F59:AJ59,LTA!F$101:AJ$101,LTA!F$105:AJ$105)</f>
        <v>89.56</v>
      </c>
      <c r="U59" s="78">
        <f>SUMPRODUCT(LTA!F59:AJ59,LTA!F$102:AJ$102,LTA!F$105:AJ$105)</f>
        <v>405.23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4.3899999999999997</v>
      </c>
      <c r="AB59" s="117">
        <f>-STOA!P59</f>
        <v>0</v>
      </c>
      <c r="AC59">
        <f t="shared" si="0"/>
        <v>9.4235012856718186</v>
      </c>
      <c r="AD59">
        <f t="shared" si="1"/>
        <v>1025.0306975890976</v>
      </c>
      <c r="AE59">
        <f>'IDT-1'!F59</f>
        <v>0</v>
      </c>
      <c r="AF59" s="26"/>
      <c r="AG59">
        <f t="shared" si="2"/>
        <v>1025.0306975890976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-17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-0.11868000000000002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516.00126537456697</v>
      </c>
      <c r="P60" s="77">
        <v>13.938696343402224</v>
      </c>
      <c r="Q60" s="77">
        <v>7.43</v>
      </c>
      <c r="R60" s="80">
        <v>19.2</v>
      </c>
      <c r="S60" s="80">
        <v>0</v>
      </c>
      <c r="T60" s="78">
        <f>SUMPRODUCT(LTA!F60:AJ60,LTA!F$101:AJ$101,LTA!F$105:AJ$105)</f>
        <v>87.82</v>
      </c>
      <c r="U60" s="78">
        <f>SUMPRODUCT(LTA!F60:AJ60,LTA!F$102:AJ$102,LTA!F$105:AJ$105)</f>
        <v>393.19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4.3899999999999997</v>
      </c>
      <c r="AB60" s="117">
        <f>-STOA!P60</f>
        <v>0</v>
      </c>
      <c r="AC60">
        <f t="shared" si="0"/>
        <v>9.2414143394700261</v>
      </c>
      <c r="AD60">
        <f t="shared" si="1"/>
        <v>1024.6098673784991</v>
      </c>
      <c r="AE60">
        <f>'IDT-1'!F60</f>
        <v>0</v>
      </c>
      <c r="AF60" s="26"/>
      <c r="AG60">
        <f t="shared" si="2"/>
        <v>1024.6098673784991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-0.11868000000000002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547.71379106001007</v>
      </c>
      <c r="P61" s="77">
        <v>13.435606060606062</v>
      </c>
      <c r="Q61" s="77">
        <v>7.160000000000001</v>
      </c>
      <c r="R61" s="80">
        <v>19.2</v>
      </c>
      <c r="S61" s="80">
        <v>0</v>
      </c>
      <c r="T61" s="78">
        <f>SUMPRODUCT(LTA!F61:AJ61,LTA!F$101:AJ$101,LTA!F$105:AJ$105)</f>
        <v>86.03</v>
      </c>
      <c r="U61" s="78">
        <f>SUMPRODUCT(LTA!F61:AJ61,LTA!F$102:AJ$102,LTA!F$105:AJ$105)</f>
        <v>381.58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4.3899999999999997</v>
      </c>
      <c r="AB61" s="117">
        <f>-STOA!P61</f>
        <v>0</v>
      </c>
      <c r="AC61">
        <f t="shared" si="0"/>
        <v>9.4223957535799059</v>
      </c>
      <c r="AD61">
        <f t="shared" si="1"/>
        <v>1038.9683213670364</v>
      </c>
      <c r="AE61">
        <f>'IDT-1'!F61</f>
        <v>0</v>
      </c>
      <c r="AF61" s="26"/>
      <c r="AG61">
        <f t="shared" si="2"/>
        <v>1038.9683213670364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-0.11868000000000002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551.51736843421008</v>
      </c>
      <c r="P62" s="77">
        <v>13.435606060606062</v>
      </c>
      <c r="Q62" s="77">
        <v>7.160000000000001</v>
      </c>
      <c r="R62" s="80">
        <v>19.2</v>
      </c>
      <c r="S62" s="80">
        <v>0</v>
      </c>
      <c r="T62" s="78">
        <f>SUMPRODUCT(LTA!F62:AJ62,LTA!F$101:AJ$101,LTA!F$105:AJ$105)</f>
        <v>83.53</v>
      </c>
      <c r="U62" s="78">
        <f>SUMPRODUCT(LTA!F62:AJ62,LTA!F$102:AJ$102,LTA!F$105:AJ$105)</f>
        <v>371.95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4.3899999999999997</v>
      </c>
      <c r="AB62" s="117">
        <f>-STOA!P62</f>
        <v>0</v>
      </c>
      <c r="AC62">
        <f t="shared" si="0"/>
        <v>9.3491232344728648</v>
      </c>
      <c r="AD62">
        <f t="shared" si="1"/>
        <v>1030.7151712603431</v>
      </c>
      <c r="AE62">
        <f>'IDT-1'!F62</f>
        <v>0</v>
      </c>
      <c r="AF62" s="26"/>
      <c r="AG62">
        <f t="shared" si="2"/>
        <v>1030.7151712603431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-0.11868000000000002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551.51736843421008</v>
      </c>
      <c r="P63" s="77">
        <v>27.708047845422477</v>
      </c>
      <c r="Q63" s="77">
        <v>7.160000000000001</v>
      </c>
      <c r="R63" s="80">
        <v>19.2</v>
      </c>
      <c r="S63" s="80">
        <v>0</v>
      </c>
      <c r="T63" s="78">
        <f>SUMPRODUCT(LTA!F63:AJ63,LTA!F$101:AJ$101,LTA!F$105:AJ$105)</f>
        <v>79.61</v>
      </c>
      <c r="U63" s="78">
        <f>SUMPRODUCT(LTA!F63:AJ63,LTA!F$102:AJ$102,LTA!F$105:AJ$105)</f>
        <v>384.70000000000005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4.3899999999999997</v>
      </c>
      <c r="AB63" s="117">
        <f>-STOA!P63</f>
        <v>0</v>
      </c>
      <c r="AC63">
        <f t="shared" si="0"/>
        <v>9.5080340845682763</v>
      </c>
      <c r="AD63">
        <f t="shared" si="1"/>
        <v>1058.6587021950645</v>
      </c>
      <c r="AE63">
        <f>'IDT-1'!F63</f>
        <v>0</v>
      </c>
      <c r="AF63" s="26"/>
      <c r="AG63">
        <f t="shared" si="2"/>
        <v>1058.6587021950645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-0.11868000000000002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551.51736843421008</v>
      </c>
      <c r="P64" s="77">
        <v>27.708047845422477</v>
      </c>
      <c r="Q64" s="77">
        <v>7.1600000000000019</v>
      </c>
      <c r="R64" s="80">
        <v>19.2</v>
      </c>
      <c r="S64" s="80">
        <v>0</v>
      </c>
      <c r="T64" s="78">
        <f>SUMPRODUCT(LTA!F64:AJ64,LTA!F$101:AJ$101,LTA!F$105:AJ$105)</f>
        <v>73.66</v>
      </c>
      <c r="U64" s="78">
        <f>SUMPRODUCT(LTA!F64:AJ64,LTA!F$102:AJ$102,LTA!F$105:AJ$105)</f>
        <v>380.69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4.3899999999999997</v>
      </c>
      <c r="AB64" s="117">
        <f>-STOA!P64</f>
        <v>0</v>
      </c>
      <c r="AC64">
        <f t="shared" si="0"/>
        <v>9.3759954469572975</v>
      </c>
      <c r="AD64">
        <f t="shared" si="1"/>
        <v>1053.8307408326752</v>
      </c>
      <c r="AE64">
        <f>'IDT-1'!F64</f>
        <v>0</v>
      </c>
      <c r="AF64" s="26"/>
      <c r="AG64">
        <f t="shared" si="2"/>
        <v>1053.8307408326752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-0.11868000000000002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561.10592439474158</v>
      </c>
      <c r="P65" s="77">
        <v>27.708047845422477</v>
      </c>
      <c r="Q65" s="77">
        <v>7.1600000000000019</v>
      </c>
      <c r="R65" s="80">
        <v>19.2</v>
      </c>
      <c r="S65" s="80">
        <v>0</v>
      </c>
      <c r="T65" s="78">
        <f>SUMPRODUCT(LTA!F65:AJ65,LTA!F$101:AJ$101,LTA!F$105:AJ$105)</f>
        <v>69.06</v>
      </c>
      <c r="U65" s="78">
        <f>SUMPRODUCT(LTA!F65:AJ65,LTA!F$102:AJ$102,LTA!F$105:AJ$105)</f>
        <v>375.18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4.3899999999999997</v>
      </c>
      <c r="AB65" s="117">
        <f>-STOA!P65</f>
        <v>0</v>
      </c>
      <c r="AC65">
        <f t="shared" si="0"/>
        <v>9.3714067394099754</v>
      </c>
      <c r="AD65">
        <f t="shared" si="1"/>
        <v>1053.3138855007542</v>
      </c>
      <c r="AE65">
        <f>'IDT-1'!F65</f>
        <v>-5.19</v>
      </c>
      <c r="AF65" s="26"/>
      <c r="AG65">
        <f t="shared" si="2"/>
        <v>1048.1238855007541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-0.11868000000000002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561.11009824556174</v>
      </c>
      <c r="P66" s="77">
        <v>37.437129494748135</v>
      </c>
      <c r="Q66" s="77">
        <v>7.1600000000000019</v>
      </c>
      <c r="R66" s="80">
        <v>19.2</v>
      </c>
      <c r="S66" s="80">
        <v>0</v>
      </c>
      <c r="T66" s="78">
        <f>SUMPRODUCT(LTA!F66:AJ66,LTA!F$101:AJ$101,LTA!F$105:AJ$105)</f>
        <v>66.25</v>
      </c>
      <c r="U66" s="78">
        <f>SUMPRODUCT(LTA!F66:AJ66,LTA!F$102:AJ$102,LTA!F$105:AJ$105)</f>
        <v>368.55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4.3899999999999997</v>
      </c>
      <c r="AB66" s="117">
        <f>-STOA!P66</f>
        <v>0</v>
      </c>
      <c r="AC66">
        <f t="shared" si="0"/>
        <v>9.3739873878112583</v>
      </c>
      <c r="AD66">
        <f t="shared" si="1"/>
        <v>1053.6045603524988</v>
      </c>
      <c r="AE66">
        <f>'IDT-1'!F66</f>
        <v>-20.838000000000001</v>
      </c>
      <c r="AF66" s="26"/>
      <c r="AG66">
        <f t="shared" si="2"/>
        <v>1032.7665603524988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-0.11868000000000002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561.37837252141537</v>
      </c>
      <c r="P67" s="77">
        <v>37.437129494748135</v>
      </c>
      <c r="Q67" s="77">
        <v>7.1600000000000019</v>
      </c>
      <c r="R67" s="80">
        <v>19.2</v>
      </c>
      <c r="S67" s="80">
        <v>0</v>
      </c>
      <c r="T67" s="78">
        <f>SUMPRODUCT(LTA!F67:AJ67,LTA!F$101:AJ$101,LTA!F$105:AJ$105)</f>
        <v>59.8</v>
      </c>
      <c r="U67" s="78">
        <f>SUMPRODUCT(LTA!F67:AJ67,LTA!F$102:AJ$102,LTA!F$105:AJ$105)</f>
        <v>362.99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4.4799999999999995</v>
      </c>
      <c r="AB67" s="117">
        <f>-STOA!P67</f>
        <v>0</v>
      </c>
      <c r="AC67">
        <f t="shared" si="0"/>
        <v>9.4934053894936525</v>
      </c>
      <c r="AD67">
        <f t="shared" si="1"/>
        <v>1016.8334166266699</v>
      </c>
      <c r="AE67">
        <f>'IDT-1'!F67</f>
        <v>-17.614999999999998</v>
      </c>
      <c r="AF67" s="26"/>
      <c r="AG67">
        <f t="shared" si="2"/>
        <v>999.21841662666986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-0.11868000000000002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576.81768021451273</v>
      </c>
      <c r="P68" s="77">
        <v>13.44</v>
      </c>
      <c r="Q68" s="77">
        <v>7.1600000000000019</v>
      </c>
      <c r="R68" s="80">
        <v>19.2</v>
      </c>
      <c r="S68" s="80">
        <v>0</v>
      </c>
      <c r="T68" s="78">
        <f>SUMPRODUCT(LTA!F68:AJ68,LTA!F$101:AJ$101,LTA!F$105:AJ$105)</f>
        <v>58.03</v>
      </c>
      <c r="U68" s="78">
        <f>SUMPRODUCT(LTA!F68:AJ68,LTA!F$102:AJ$102,LTA!F$105:AJ$105)</f>
        <v>364.03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4.4799999999999995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9.3672819200281481</v>
      </c>
      <c r="AD68">
        <f t="shared" ref="AD68:AD98" si="4">SUM(B68:AB68,AI68:AR68)-AC68</f>
        <v>1012.6717182944845</v>
      </c>
      <c r="AE68">
        <f>'IDT-1'!F68</f>
        <v>-14.185</v>
      </c>
      <c r="AF68" s="26"/>
      <c r="AG68">
        <f t="shared" ref="AG68:AG98" si="5">SUM(AD68:AF68)</f>
        <v>998.4867182944846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-0.11868000000000002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696.91819603812758</v>
      </c>
      <c r="P69" s="77">
        <v>37.437129494748135</v>
      </c>
      <c r="Q69" s="77">
        <v>26.67</v>
      </c>
      <c r="R69" s="80">
        <v>19.2</v>
      </c>
      <c r="S69" s="80">
        <v>0</v>
      </c>
      <c r="T69" s="78">
        <f>SUMPRODUCT(LTA!F69:AJ69,LTA!F$101:AJ$101,LTA!F$105:AJ$105)</f>
        <v>57.790000000000006</v>
      </c>
      <c r="U69" s="78">
        <f>SUMPRODUCT(LTA!F69:AJ69,LTA!F$102:AJ$102,LTA!F$105:AJ$105)</f>
        <v>355.44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4.4799999999999995</v>
      </c>
      <c r="AB69" s="117">
        <f>-STOA!P69</f>
        <v>0</v>
      </c>
      <c r="AC69">
        <f t="shared" si="3"/>
        <v>11.173231574939509</v>
      </c>
      <c r="AD69">
        <f t="shared" si="4"/>
        <v>1115.643413957936</v>
      </c>
      <c r="AE69">
        <f>'IDT-1'!F69</f>
        <v>-125</v>
      </c>
      <c r="AF69" s="26"/>
      <c r="AG69">
        <f t="shared" si="5"/>
        <v>990.64341395793599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-0.11868000000000002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790.05416499228897</v>
      </c>
      <c r="P70" s="77">
        <v>37.437129494748135</v>
      </c>
      <c r="Q70" s="77">
        <v>26.67</v>
      </c>
      <c r="R70" s="80">
        <v>19.2</v>
      </c>
      <c r="S70" s="80">
        <v>0</v>
      </c>
      <c r="T70" s="78">
        <f>SUMPRODUCT(LTA!F70:AJ70,LTA!F$101:AJ$101,LTA!F$105:AJ$105)</f>
        <v>50.480000000000004</v>
      </c>
      <c r="U70" s="78">
        <f>SUMPRODUCT(LTA!F70:AJ70,LTA!F$102:AJ$102,LTA!F$105:AJ$105)</f>
        <v>348.18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4.4799999999999995</v>
      </c>
      <c r="AB70" s="117">
        <f>-STOA!P70</f>
        <v>0</v>
      </c>
      <c r="AC70">
        <f t="shared" si="3"/>
        <v>11.86461210173613</v>
      </c>
      <c r="AD70">
        <f t="shared" si="4"/>
        <v>1193.5180023853009</v>
      </c>
      <c r="AE70">
        <f>'IDT-1'!F70</f>
        <v>-206</v>
      </c>
      <c r="AF70" s="26"/>
      <c r="AG70">
        <f t="shared" si="5"/>
        <v>987.51800238530086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-70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-0.11868000000000002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845.16474424649141</v>
      </c>
      <c r="P71" s="77">
        <v>37.437129494748135</v>
      </c>
      <c r="Q71" s="77">
        <v>26.67</v>
      </c>
      <c r="R71" s="80">
        <v>17.66</v>
      </c>
      <c r="S71" s="80">
        <v>0</v>
      </c>
      <c r="T71" s="78">
        <f>SUMPRODUCT(LTA!F71:AJ71,LTA!F$101:AJ$101,LTA!F$105:AJ$105)</f>
        <v>43.84</v>
      </c>
      <c r="U71" s="78">
        <f>SUMPRODUCT(LTA!F71:AJ71,LTA!F$102:AJ$102,LTA!F$105:AJ$105)</f>
        <v>342.18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4.57</v>
      </c>
      <c r="AB71" s="117">
        <f>-STOA!P71</f>
        <v>0</v>
      </c>
      <c r="AC71">
        <f t="shared" si="3"/>
        <v>12.22559319917311</v>
      </c>
      <c r="AD71">
        <f t="shared" si="4"/>
        <v>1234.1776005420663</v>
      </c>
      <c r="AE71">
        <f>'IDT-1'!F71</f>
        <v>-259</v>
      </c>
      <c r="AF71" s="26"/>
      <c r="AG71">
        <f t="shared" si="5"/>
        <v>975.17760054206633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-0.11868000000000002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852.04598314087457</v>
      </c>
      <c r="P72" s="77">
        <v>37.437129494748135</v>
      </c>
      <c r="Q72" s="77">
        <v>26.67</v>
      </c>
      <c r="R72" s="80">
        <v>10.932079132585125</v>
      </c>
      <c r="S72" s="80">
        <v>0</v>
      </c>
      <c r="T72" s="78">
        <f>SUMPRODUCT(LTA!F72:AJ72,LTA!F$101:AJ$101,LTA!F$105:AJ$105)</f>
        <v>35.35</v>
      </c>
      <c r="U72" s="78">
        <f>SUMPRODUCT(LTA!F72:AJ72,LTA!F$102:AJ$102,LTA!F$105:AJ$105)</f>
        <v>336.76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4.57</v>
      </c>
      <c r="AB72" s="117">
        <f>-STOA!P72</f>
        <v>0</v>
      </c>
      <c r="AC72">
        <f t="shared" si="3"/>
        <v>12.060143760199454</v>
      </c>
      <c r="AD72">
        <f t="shared" si="4"/>
        <v>1225.5863680080081</v>
      </c>
      <c r="AE72">
        <f>'IDT-1'!F72</f>
        <v>-259.238</v>
      </c>
      <c r="AF72" s="26"/>
      <c r="AG72">
        <f t="shared" si="5"/>
        <v>966.34836800800804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-0.11868000000000002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804.4932166183246</v>
      </c>
      <c r="P73" s="77">
        <v>37.437129494748135</v>
      </c>
      <c r="Q73" s="77">
        <v>26.67</v>
      </c>
      <c r="R73" s="80">
        <v>6.08</v>
      </c>
      <c r="S73" s="80">
        <v>0</v>
      </c>
      <c r="T73" s="78">
        <f>SUMPRODUCT(LTA!F73:AJ73,LTA!F$101:AJ$101,LTA!F$105:AJ$105)</f>
        <v>28.46</v>
      </c>
      <c r="U73" s="78">
        <f>SUMPRODUCT(LTA!F73:AJ73,LTA!F$102:AJ$102,LTA!F$105:AJ$105)</f>
        <v>332.07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4.57</v>
      </c>
      <c r="AB73" s="117">
        <f>-STOA!P73</f>
        <v>0</v>
      </c>
      <c r="AC73">
        <f t="shared" si="3"/>
        <v>11.18634265515743</v>
      </c>
      <c r="AD73">
        <f t="shared" si="4"/>
        <v>1197.4753234579152</v>
      </c>
      <c r="AE73">
        <f>'IDT-1'!F73</f>
        <v>-256.44100000000003</v>
      </c>
      <c r="AF73" s="26"/>
      <c r="AG73">
        <f t="shared" si="5"/>
        <v>941.03432345791521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-0.11868000000000002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810.77751177162475</v>
      </c>
      <c r="P74" s="77">
        <v>37.437129494748135</v>
      </c>
      <c r="Q74" s="77">
        <v>26.67</v>
      </c>
      <c r="R74" s="80">
        <v>1.8</v>
      </c>
      <c r="S74" s="80">
        <v>0</v>
      </c>
      <c r="T74" s="78">
        <f>SUMPRODUCT(LTA!F74:AJ74,LTA!F$101:AJ$101,LTA!F$105:AJ$105)</f>
        <v>17.82</v>
      </c>
      <c r="U74" s="78">
        <f>SUMPRODUCT(LTA!F74:AJ74,LTA!F$102:AJ$102,LTA!F$105:AJ$105)</f>
        <v>334.32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4.57</v>
      </c>
      <c r="AB74" s="117">
        <f>-STOA!P74</f>
        <v>0</v>
      </c>
      <c r="AC74">
        <f t="shared" si="3"/>
        <v>11.13014845250647</v>
      </c>
      <c r="AD74">
        <f t="shared" si="4"/>
        <v>1191.1458128138661</v>
      </c>
      <c r="AE74">
        <f>'IDT-1'!F74</f>
        <v>-253.49</v>
      </c>
      <c r="AF74" s="26"/>
      <c r="AG74">
        <f t="shared" si="5"/>
        <v>937.65581281386608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816.51382990270793</v>
      </c>
      <c r="P75" s="77">
        <v>37.437129494748135</v>
      </c>
      <c r="Q75" s="77">
        <v>26.67</v>
      </c>
      <c r="R75" s="80">
        <v>0</v>
      </c>
      <c r="S75" s="80">
        <v>0</v>
      </c>
      <c r="T75" s="78">
        <f>SUMPRODUCT(LTA!F75:AJ75,LTA!F$101:AJ$101,LTA!F$105:AJ$105)</f>
        <v>10.62</v>
      </c>
      <c r="U75" s="78">
        <f>SUMPRODUCT(LTA!F75:AJ75,LTA!F$102:AJ$102,LTA!F$105:AJ$105)</f>
        <v>331.99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4.57</v>
      </c>
      <c r="AB75" s="117">
        <f>-STOA!P75</f>
        <v>0</v>
      </c>
      <c r="AC75">
        <f t="shared" si="3"/>
        <v>10.814580226394142</v>
      </c>
      <c r="AD75">
        <f t="shared" si="4"/>
        <v>1215.8676991710618</v>
      </c>
      <c r="AE75">
        <f>'IDT-1'!F75</f>
        <v>-251.66300000000001</v>
      </c>
      <c r="AF75" s="26"/>
      <c r="AG75">
        <f t="shared" si="5"/>
        <v>964.20469917106175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836.39825072035785</v>
      </c>
      <c r="P76" s="77">
        <v>37.437129494748135</v>
      </c>
      <c r="Q76" s="77">
        <v>26.67</v>
      </c>
      <c r="R76" s="80">
        <v>0</v>
      </c>
      <c r="S76" s="80">
        <v>0</v>
      </c>
      <c r="T76" s="78">
        <f>SUMPRODUCT(LTA!F76:AJ76,LTA!F$101:AJ$101,LTA!F$105:AJ$105)</f>
        <v>3.5500000000000003</v>
      </c>
      <c r="U76" s="78">
        <f>SUMPRODUCT(LTA!F76:AJ76,LTA!F$102:AJ$102,LTA!F$105:AJ$105)</f>
        <v>330.69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-120</v>
      </c>
      <c r="AA76" s="117">
        <f>STOA!J76</f>
        <v>4.57</v>
      </c>
      <c r="AB76" s="117">
        <f>-STOA!P76</f>
        <v>0</v>
      </c>
      <c r="AC76">
        <f t="shared" si="3"/>
        <v>11.9812824322529</v>
      </c>
      <c r="AD76">
        <f t="shared" si="4"/>
        <v>1106.2154177828527</v>
      </c>
      <c r="AE76">
        <f>'IDT-1'!F76</f>
        <v>-144</v>
      </c>
      <c r="AF76" s="26"/>
      <c r="AG76">
        <f t="shared" si="5"/>
        <v>962.21541778285268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845.42806618339534</v>
      </c>
      <c r="P77" s="77">
        <v>37.437129494748135</v>
      </c>
      <c r="Q77" s="77">
        <v>26.67</v>
      </c>
      <c r="R77" s="80">
        <v>0</v>
      </c>
      <c r="S77" s="80">
        <v>0</v>
      </c>
      <c r="T77" s="78">
        <f>SUMPRODUCT(LTA!F77:AJ77,LTA!F$101:AJ$101,LTA!F$105:AJ$105)</f>
        <v>1.35</v>
      </c>
      <c r="U77" s="78">
        <f>SUMPRODUCT(LTA!F77:AJ77,LTA!F$102:AJ$102,LTA!F$105:AJ$105)</f>
        <v>329.92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-146</v>
      </c>
      <c r="AA77" s="117">
        <f>STOA!J77</f>
        <v>4.57</v>
      </c>
      <c r="AB77" s="117">
        <f>-STOA!P77</f>
        <v>0</v>
      </c>
      <c r="AC77">
        <f t="shared" si="3"/>
        <v>12.265440123904709</v>
      </c>
      <c r="AD77">
        <f t="shared" si="4"/>
        <v>1085.9910755542387</v>
      </c>
      <c r="AE77">
        <f>'IDT-1'!F77</f>
        <v>-117</v>
      </c>
      <c r="AF77" s="26"/>
      <c r="AG77">
        <f t="shared" si="5"/>
        <v>968.99107555423871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845.42806618339534</v>
      </c>
      <c r="P78" s="77">
        <v>37.437129494748135</v>
      </c>
      <c r="Q78" s="77">
        <v>26.67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329.78999999999996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-103</v>
      </c>
      <c r="AA78" s="117">
        <f>STOA!J78</f>
        <v>4.57</v>
      </c>
      <c r="AB78" s="117">
        <f>-STOA!P78</f>
        <v>0</v>
      </c>
      <c r="AC78">
        <f t="shared" si="3"/>
        <v>11.870656640450308</v>
      </c>
      <c r="AD78">
        <f t="shared" si="4"/>
        <v>1127.9058590376928</v>
      </c>
      <c r="AE78">
        <f>'IDT-1'!F78</f>
        <v>-151</v>
      </c>
      <c r="AF78" s="26"/>
      <c r="AG78">
        <f t="shared" si="5"/>
        <v>976.90585903769284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845.52830842985236</v>
      </c>
      <c r="P79" s="77">
        <v>37.437129494748135</v>
      </c>
      <c r="Q79" s="77">
        <v>26.67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322.17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-111</v>
      </c>
      <c r="AA79" s="117">
        <f>STOA!J79</f>
        <v>4.71</v>
      </c>
      <c r="AB79" s="117">
        <f>-STOA!P79</f>
        <v>0</v>
      </c>
      <c r="AC79">
        <f t="shared" si="3"/>
        <v>11.876739792396696</v>
      </c>
      <c r="AD79">
        <f t="shared" si="4"/>
        <v>1112.5200181322039</v>
      </c>
      <c r="AE79">
        <f>'IDT-1'!F79</f>
        <v>-143</v>
      </c>
      <c r="AF79" s="26"/>
      <c r="AG79">
        <f t="shared" si="5"/>
        <v>969.52001813220386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845.4280019054288</v>
      </c>
      <c r="P80" s="77">
        <v>37.437129494748135</v>
      </c>
      <c r="Q80" s="77">
        <v>26.67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322.09000000000003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-131</v>
      </c>
      <c r="AA80" s="117">
        <f>STOA!J80</f>
        <v>4.71</v>
      </c>
      <c r="AB80" s="117">
        <f>-STOA!P80</f>
        <v>0</v>
      </c>
      <c r="AC80">
        <f t="shared" si="3"/>
        <v>12.052715645425675</v>
      </c>
      <c r="AD80">
        <f t="shared" si="4"/>
        <v>1092.1637357547513</v>
      </c>
      <c r="AE80">
        <f>'IDT-1'!F80</f>
        <v>-133</v>
      </c>
      <c r="AF80" s="26"/>
      <c r="AG80">
        <f t="shared" si="5"/>
        <v>959.16373575475131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829.81604708346936</v>
      </c>
      <c r="P81" s="77">
        <v>37.437129494748135</v>
      </c>
      <c r="Q81" s="77">
        <v>26.67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322.03000000000003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-17</v>
      </c>
      <c r="AA81" s="117">
        <f>STOA!J81</f>
        <v>4.71</v>
      </c>
      <c r="AB81" s="117">
        <f>-STOA!P81</f>
        <v>0</v>
      </c>
      <c r="AC81">
        <f t="shared" si="3"/>
        <v>10.902695905462163</v>
      </c>
      <c r="AD81">
        <f t="shared" si="4"/>
        <v>1191.6418006727552</v>
      </c>
      <c r="AE81">
        <f>'IDT-1'!F81</f>
        <v>-243</v>
      </c>
      <c r="AF81" s="26"/>
      <c r="AG81">
        <f t="shared" si="5"/>
        <v>948.64180067275515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819.79700173968376</v>
      </c>
      <c r="P82" s="77">
        <v>37.437129494748135</v>
      </c>
      <c r="Q82" s="77">
        <v>26.67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321.89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4.71</v>
      </c>
      <c r="AB82" s="117">
        <f>-STOA!P82</f>
        <v>0</v>
      </c>
      <c r="AC82">
        <f t="shared" si="3"/>
        <v>10.662368138559531</v>
      </c>
      <c r="AD82">
        <f t="shared" si="4"/>
        <v>1198.7230830958724</v>
      </c>
      <c r="AE82">
        <f>'IDT-1'!F82</f>
        <v>-271.95500000000004</v>
      </c>
      <c r="AF82" s="26"/>
      <c r="AG82">
        <f t="shared" si="5"/>
        <v>926.76808309587238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800.03186422758381</v>
      </c>
      <c r="P83" s="77">
        <v>37.437129494748135</v>
      </c>
      <c r="Q83" s="77">
        <v>26.67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321.55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4.79</v>
      </c>
      <c r="AB83" s="117">
        <f>-STOA!P83</f>
        <v>0</v>
      </c>
      <c r="AC83">
        <f t="shared" si="3"/>
        <v>10.486146928453049</v>
      </c>
      <c r="AD83">
        <f t="shared" si="4"/>
        <v>1178.8741667938787</v>
      </c>
      <c r="AE83">
        <f>'IDT-1'!F83</f>
        <v>-272.98</v>
      </c>
      <c r="AF83" s="26"/>
      <c r="AG83">
        <f t="shared" si="5"/>
        <v>905.89416679387864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795.60312841388372</v>
      </c>
      <c r="P84" s="77">
        <v>37.437129494748135</v>
      </c>
      <c r="Q84" s="77">
        <v>26.67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321.33999999999997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4.79</v>
      </c>
      <c r="AB84" s="117">
        <f>-STOA!P84</f>
        <v>0</v>
      </c>
      <c r="AC84">
        <f t="shared" si="3"/>
        <v>10.445326053292488</v>
      </c>
      <c r="AD84">
        <f t="shared" si="4"/>
        <v>1174.2762518553391</v>
      </c>
      <c r="AE84">
        <f>'IDT-1'!F84</f>
        <v>-289.55500000000001</v>
      </c>
      <c r="AF84" s="26"/>
      <c r="AG84">
        <f t="shared" si="5"/>
        <v>884.72125185533901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785.61199771188376</v>
      </c>
      <c r="P85" s="77">
        <v>37.437129494748135</v>
      </c>
      <c r="Q85" s="77">
        <v>26.67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321.12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4.79</v>
      </c>
      <c r="AB85" s="117">
        <f>-STOA!P85</f>
        <v>0</v>
      </c>
      <c r="AC85">
        <f t="shared" si="3"/>
        <v>10.355468103114891</v>
      </c>
      <c r="AD85">
        <f t="shared" si="4"/>
        <v>1164.154979103517</v>
      </c>
      <c r="AE85">
        <f>'IDT-1'!F85</f>
        <v>-303</v>
      </c>
      <c r="AF85" s="26"/>
      <c r="AG85">
        <f t="shared" si="5"/>
        <v>861.15497910351701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774.62239477998389</v>
      </c>
      <c r="P86" s="77">
        <v>37.437129494748135</v>
      </c>
      <c r="Q86" s="77">
        <v>26.67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320.88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4.79</v>
      </c>
      <c r="AB86" s="117">
        <f>-STOA!P86</f>
        <v>0</v>
      </c>
      <c r="AC86">
        <f t="shared" si="3"/>
        <v>10.256647597314171</v>
      </c>
      <c r="AD86">
        <f t="shared" si="4"/>
        <v>1153.0241966774176</v>
      </c>
      <c r="AE86">
        <f>'IDT-1'!F86</f>
        <v>-325.286</v>
      </c>
      <c r="AF86" s="26"/>
      <c r="AG86">
        <f t="shared" si="5"/>
        <v>827.73819667741759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768.28919968548382</v>
      </c>
      <c r="P87" s="77">
        <v>37.437129494748135</v>
      </c>
      <c r="Q87" s="77">
        <v>26.67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324.33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</v>
      </c>
      <c r="AA87" s="117">
        <f>STOA!J87</f>
        <v>4.91</v>
      </c>
      <c r="AB87" s="117">
        <f>-STOA!P87</f>
        <v>0</v>
      </c>
      <c r="AC87">
        <f t="shared" si="3"/>
        <v>10.258965863049157</v>
      </c>
      <c r="AD87">
        <f t="shared" si="4"/>
        <v>1147.2586833171829</v>
      </c>
      <c r="AE87">
        <f>'IDT-1'!F87</f>
        <v>-340</v>
      </c>
      <c r="AF87" s="26"/>
      <c r="AG87">
        <f t="shared" si="5"/>
        <v>807.25868331718289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762.06207100648385</v>
      </c>
      <c r="P88" s="77">
        <v>37.437129494748135</v>
      </c>
      <c r="Q88" s="77">
        <v>26.67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323.95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-8</v>
      </c>
      <c r="AA88" s="117">
        <f>STOA!J88</f>
        <v>4.91</v>
      </c>
      <c r="AB88" s="117">
        <f>-STOA!P88</f>
        <v>0</v>
      </c>
      <c r="AC88">
        <f t="shared" si="3"/>
        <v>10.245213768284934</v>
      </c>
      <c r="AD88">
        <f t="shared" si="4"/>
        <v>1135.6653067329471</v>
      </c>
      <c r="AE88">
        <f>'IDT-1'!F88</f>
        <v>-341</v>
      </c>
      <c r="AF88" s="26"/>
      <c r="AG88">
        <f t="shared" si="5"/>
        <v>794.6653067329471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759.30775191688383</v>
      </c>
      <c r="P89" s="77">
        <v>37.437129494748135</v>
      </c>
      <c r="Q89" s="77">
        <v>26.67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323.47000000000003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4.91</v>
      </c>
      <c r="AB89" s="117">
        <f>-STOA!P89</f>
        <v>0</v>
      </c>
      <c r="AC89">
        <f t="shared" si="3"/>
        <v>10.323289290562796</v>
      </c>
      <c r="AD89">
        <f t="shared" si="4"/>
        <v>1120.352912121069</v>
      </c>
      <c r="AE89">
        <f>'IDT-1'!F89</f>
        <v>-349</v>
      </c>
      <c r="AF89" s="26"/>
      <c r="AG89">
        <f t="shared" si="5"/>
        <v>771.35291212106904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759.30775191688383</v>
      </c>
      <c r="P90" s="77">
        <v>37.437129494748135</v>
      </c>
      <c r="Q90" s="77">
        <v>26.67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323.24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4.91</v>
      </c>
      <c r="AB90" s="117">
        <f>-STOA!P90</f>
        <v>0</v>
      </c>
      <c r="AC90">
        <f t="shared" si="3"/>
        <v>10.454437203395726</v>
      </c>
      <c r="AD90">
        <f t="shared" si="4"/>
        <v>1104.9917642082362</v>
      </c>
      <c r="AE90">
        <f>'IDT-1'!F90</f>
        <v>-338</v>
      </c>
      <c r="AF90" s="26"/>
      <c r="AG90">
        <f t="shared" si="5"/>
        <v>766.99176420823619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759.30775191688383</v>
      </c>
      <c r="P91" s="77">
        <v>37.437129494748135</v>
      </c>
      <c r="Q91" s="77">
        <v>26.67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323.14000000000004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</v>
      </c>
      <c r="AB91" s="117">
        <f>-STOA!P91</f>
        <v>0</v>
      </c>
      <c r="AC91">
        <f t="shared" si="3"/>
        <v>10.498739841006703</v>
      </c>
      <c r="AD91">
        <f t="shared" si="4"/>
        <v>1099.9374615706251</v>
      </c>
      <c r="AE91">
        <f>'IDT-1'!F91</f>
        <v>-351</v>
      </c>
      <c r="AF91" s="26"/>
      <c r="AG91">
        <f t="shared" si="5"/>
        <v>748.93746157062515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759.30775191688383</v>
      </c>
      <c r="P92" s="77">
        <v>37.437129494748135</v>
      </c>
      <c r="Q92" s="77">
        <v>26.67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322.62000000000006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-27</v>
      </c>
      <c r="AA92" s="117">
        <f>STOA!J92</f>
        <v>5</v>
      </c>
      <c r="AB92" s="117">
        <f>-STOA!P92</f>
        <v>0</v>
      </c>
      <c r="AC92">
        <f t="shared" si="3"/>
        <v>10.733873284105979</v>
      </c>
      <c r="AD92">
        <f t="shared" si="4"/>
        <v>1072.1823281275258</v>
      </c>
      <c r="AE92">
        <f>'IDT-1'!F92</f>
        <v>-329</v>
      </c>
      <c r="AF92" s="26"/>
      <c r="AG92">
        <f t="shared" si="5"/>
        <v>743.18232812752581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758.00183255928368</v>
      </c>
      <c r="P93" s="77">
        <v>37.437129494748135</v>
      </c>
      <c r="Q93" s="77">
        <v>26.67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319.48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-44</v>
      </c>
      <c r="AA93" s="117">
        <f>STOA!J93</f>
        <v>5</v>
      </c>
      <c r="AB93" s="117">
        <f>-STOA!P93</f>
        <v>0</v>
      </c>
      <c r="AC93">
        <f t="shared" si="3"/>
        <v>10.845677361636417</v>
      </c>
      <c r="AD93">
        <f t="shared" si="4"/>
        <v>1050.6246046923952</v>
      </c>
      <c r="AE93">
        <f>'IDT-1'!F93</f>
        <v>-313</v>
      </c>
      <c r="AF93" s="26"/>
      <c r="AG93">
        <f t="shared" si="5"/>
        <v>737.62460469239522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758.00183255928368</v>
      </c>
      <c r="P94" s="77">
        <v>37.437129494748135</v>
      </c>
      <c r="Q94" s="77">
        <v>26.67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319.09000000000003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-72</v>
      </c>
      <c r="AA94" s="117">
        <f>STOA!J94</f>
        <v>5</v>
      </c>
      <c r="AB94" s="117">
        <f>-STOA!P94</f>
        <v>0</v>
      </c>
      <c r="AC94">
        <f t="shared" si="3"/>
        <v>11.090832932257884</v>
      </c>
      <c r="AD94">
        <f t="shared" si="4"/>
        <v>1021.9894491217738</v>
      </c>
      <c r="AE94">
        <f>'IDT-1'!F94</f>
        <v>-291</v>
      </c>
      <c r="AF94" s="26"/>
      <c r="AG94">
        <f t="shared" si="5"/>
        <v>730.98944912177376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759.49705091476335</v>
      </c>
      <c r="P95" s="77">
        <v>37.437129494748135</v>
      </c>
      <c r="Q95" s="77">
        <v>26.67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318.90000000000003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-180</v>
      </c>
      <c r="AA95" s="117">
        <f>STOA!J95</f>
        <v>5.0900000000000007</v>
      </c>
      <c r="AB95" s="117">
        <f>-STOA!P95</f>
        <v>0</v>
      </c>
      <c r="AC95">
        <f t="shared" si="3"/>
        <v>11.973167350961248</v>
      </c>
      <c r="AD95">
        <f t="shared" si="4"/>
        <v>924.50233305855022</v>
      </c>
      <c r="AE95">
        <f>'IDT-1'!F95</f>
        <v>-213</v>
      </c>
      <c r="AF95" s="26"/>
      <c r="AG95">
        <f t="shared" si="5"/>
        <v>711.50233305855022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759.49705091476335</v>
      </c>
      <c r="P96" s="77">
        <v>37.437129494748135</v>
      </c>
      <c r="Q96" s="77">
        <v>26.67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318.76000000000005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-217</v>
      </c>
      <c r="AA96" s="117">
        <f>STOA!J96</f>
        <v>5.0900000000000007</v>
      </c>
      <c r="AB96" s="117">
        <f>-STOA!P96</f>
        <v>0</v>
      </c>
      <c r="AC96">
        <f t="shared" si="3"/>
        <v>12.300426069282475</v>
      </c>
      <c r="AD96">
        <f t="shared" si="4"/>
        <v>887.0350743402289</v>
      </c>
      <c r="AE96">
        <f>'IDT-1'!F96</f>
        <v>-188</v>
      </c>
      <c r="AF96" s="26"/>
      <c r="AG96">
        <f t="shared" si="5"/>
        <v>699.0350743402289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759.49706140687772</v>
      </c>
      <c r="P97" s="77">
        <v>37.437129494748135</v>
      </c>
      <c r="Q97" s="77">
        <v>26.67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318.75000000000006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-244</v>
      </c>
      <c r="AA97" s="117">
        <f>STOA!J97</f>
        <v>5.0900000000000007</v>
      </c>
      <c r="AB97" s="117">
        <f>-STOA!P97</f>
        <v>0</v>
      </c>
      <c r="AC97">
        <f t="shared" si="3"/>
        <v>12.540047604712354</v>
      </c>
      <c r="AD97">
        <f t="shared" si="4"/>
        <v>859.78546329691346</v>
      </c>
      <c r="AE97">
        <f>'IDT-1'!F97</f>
        <v>-167</v>
      </c>
      <c r="AF97" s="26"/>
      <c r="AG97">
        <f t="shared" si="5"/>
        <v>692.78546329691346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759.49705091476335</v>
      </c>
      <c r="P98" s="77">
        <v>37.437129494748135</v>
      </c>
      <c r="Q98" s="77">
        <v>26.67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318.35000000000002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-282</v>
      </c>
      <c r="AA98" s="117">
        <f>STOA!J98</f>
        <v>5.0900000000000007</v>
      </c>
      <c r="AB98" s="117">
        <f>-STOA!P98</f>
        <v>0</v>
      </c>
      <c r="AC98">
        <f t="shared" si="3"/>
        <v>12.873896358225171</v>
      </c>
      <c r="AD98">
        <f t="shared" si="4"/>
        <v>821.0516040512864</v>
      </c>
      <c r="AE98">
        <f>'IDT-1'!F98</f>
        <v>-136</v>
      </c>
      <c r="AF98" s="26"/>
      <c r="AG98">
        <f t="shared" si="5"/>
        <v>685.0516040512864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7.9732608800463539E-2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-2.2423333333333333E-2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16.034400284152348</v>
      </c>
      <c r="P99" s="77">
        <f t="shared" si="6"/>
        <v>0.78629851127848716</v>
      </c>
      <c r="Q99" s="77">
        <f t="shared" si="6"/>
        <v>0.53443500000000088</v>
      </c>
      <c r="R99" s="80">
        <f>SUM(R3:R98)/4000</f>
        <v>0.18191801978314634</v>
      </c>
      <c r="S99" s="80">
        <f t="shared" si="6"/>
        <v>0</v>
      </c>
      <c r="T99" s="78">
        <f t="shared" si="6"/>
        <v>0.83629500000000023</v>
      </c>
      <c r="U99" s="78">
        <f t="shared" si="6"/>
        <v>8.4975924999999997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-2.6662675</v>
      </c>
      <c r="AA99" s="117">
        <f t="shared" si="6"/>
        <v>0.11517999999999994</v>
      </c>
      <c r="AB99" s="117">
        <f t="shared" si="6"/>
        <v>0</v>
      </c>
      <c r="AC99">
        <f t="shared" si="6"/>
        <v>0.27125745543255919</v>
      </c>
      <c r="AD99">
        <f t="shared" si="6"/>
        <v>23.072653635248553</v>
      </c>
      <c r="AE99">
        <f t="shared" si="6"/>
        <v>-2.57417425</v>
      </c>
      <c r="AG99">
        <f t="shared" si="6"/>
        <v>20.498479385248551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-1.03325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45004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1.8841182913472072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-0.33555555555555555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97.842385145717898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0.90450833525917629</v>
      </c>
      <c r="AD3">
        <f>SUM(B3:AB3,AI3:AR3)-AC3</f>
        <v>101.20643954625037</v>
      </c>
      <c r="AE3">
        <f>'IDT-1'!E3</f>
        <v>0</v>
      </c>
      <c r="AF3" s="26"/>
      <c r="AG3">
        <f>SUM(AD3:AF3)+AT3</f>
        <v>101.20643954625037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1.8841182913472072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-0.33555555555555555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97.842385145717898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0.90450833525917629</v>
      </c>
      <c r="AD4">
        <f t="shared" ref="AD4:AD67" si="1">SUM(B4:AB4,AI4:AR4)-AC4</f>
        <v>101.20643954625037</v>
      </c>
      <c r="AE4">
        <f>'IDT-1'!E4</f>
        <v>0</v>
      </c>
      <c r="AF4" s="26"/>
      <c r="AG4">
        <f t="shared" ref="AG4:AG67" si="2">SUM(AD4:AF4)+AT4</f>
        <v>101.20643954625037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1.8841182913472072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-0.33555555555555555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97.842385145717898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0.90450833525917629</v>
      </c>
      <c r="AD5">
        <f t="shared" si="1"/>
        <v>101.20643954625037</v>
      </c>
      <c r="AE5">
        <f>'IDT-1'!E5</f>
        <v>0</v>
      </c>
      <c r="AF5" s="26"/>
      <c r="AG5">
        <f t="shared" si="2"/>
        <v>101.20643954625037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1.8841182913472072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-0.33555555555555555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97.842385145717898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0.90450833525917629</v>
      </c>
      <c r="AD6">
        <f t="shared" si="1"/>
        <v>101.20643954625037</v>
      </c>
      <c r="AE6">
        <f>'IDT-1'!E6</f>
        <v>0</v>
      </c>
      <c r="AF6" s="26"/>
      <c r="AG6">
        <f t="shared" si="2"/>
        <v>101.20643954625037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1.8841182913472072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-0.33555555555555555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97.477394630150087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0.90129641872217958</v>
      </c>
      <c r="AD7">
        <f t="shared" si="1"/>
        <v>100.84466094721955</v>
      </c>
      <c r="AE7">
        <f>'IDT-1'!E7</f>
        <v>0</v>
      </c>
      <c r="AF7" s="26"/>
      <c r="AG7">
        <f t="shared" si="2"/>
        <v>100.84466094721955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1.8841182913472072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-0.33555555555555555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97.476672338352216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0.90129006255435828</v>
      </c>
      <c r="AD8">
        <f t="shared" si="1"/>
        <v>100.84394501158951</v>
      </c>
      <c r="AE8">
        <f>'IDT-1'!E8</f>
        <v>0</v>
      </c>
      <c r="AF8" s="26"/>
      <c r="AG8">
        <f t="shared" si="2"/>
        <v>100.84394501158951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1.8841182913472072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-0.33333333333333331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97.476655168259839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1.0788327327291802</v>
      </c>
      <c r="AD9">
        <f t="shared" si="1"/>
        <v>80.668607393544534</v>
      </c>
      <c r="AE9">
        <f>'IDT-1'!E9</f>
        <v>0</v>
      </c>
      <c r="AF9" s="26"/>
      <c r="AG9">
        <f t="shared" si="2"/>
        <v>80.668607393544534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1.8841182913472072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-0.33333333333333331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97.477089181376527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1.0965928070889976</v>
      </c>
      <c r="AD10">
        <f t="shared" si="1"/>
        <v>78.651281332301409</v>
      </c>
      <c r="AE10">
        <f>'IDT-1'!E10</f>
        <v>0</v>
      </c>
      <c r="AF10" s="26"/>
      <c r="AG10">
        <f t="shared" si="2"/>
        <v>78.651281332301409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-22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1.8841182913472072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-0.33333333333333331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97.69722245357471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1.1162862349287324</v>
      </c>
      <c r="AD11">
        <f t="shared" si="1"/>
        <v>76.851721176659851</v>
      </c>
      <c r="AE11">
        <f>'IDT-1'!E11</f>
        <v>0</v>
      </c>
      <c r="AF11" s="26"/>
      <c r="AG11">
        <f t="shared" si="2"/>
        <v>76.851721176659851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-24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1.8841182913472072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-0.33333333333333331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97.78696449499995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1.1259540924154698</v>
      </c>
      <c r="AD12">
        <f t="shared" si="1"/>
        <v>75.931795360598358</v>
      </c>
      <c r="AE12">
        <f>'IDT-1'!E12</f>
        <v>0</v>
      </c>
      <c r="AF12" s="26"/>
      <c r="AG12">
        <f t="shared" si="2"/>
        <v>75.931795360598358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1.8841182913472072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-0.33333333333333331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97.78696449499995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1.1259540924154698</v>
      </c>
      <c r="AD13">
        <f t="shared" si="1"/>
        <v>75.931795360598358</v>
      </c>
      <c r="AE13">
        <f>'IDT-1'!E13</f>
        <v>0</v>
      </c>
      <c r="AF13" s="26"/>
      <c r="AG13">
        <f t="shared" si="2"/>
        <v>75.931795360598358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1.8841182913472072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-0.33333333333333331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97.78696449499995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1.1259540924154698</v>
      </c>
      <c r="AD14">
        <f t="shared" si="1"/>
        <v>75.931795360598358</v>
      </c>
      <c r="AE14">
        <f>'IDT-1'!E14</f>
        <v>0</v>
      </c>
      <c r="AF14" s="26"/>
      <c r="AG14">
        <f t="shared" si="2"/>
        <v>75.931795360598358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1.8841182913472072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-0.33333333333333331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97.78696449499995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1.1259540924154698</v>
      </c>
      <c r="AD15">
        <f t="shared" si="1"/>
        <v>75.931795360598358</v>
      </c>
      <c r="AE15">
        <f>'IDT-1'!E15</f>
        <v>0</v>
      </c>
      <c r="AF15" s="26"/>
      <c r="AG15">
        <f t="shared" si="2"/>
        <v>75.931795360598358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1.8841182913472072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-0.33333333333333331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97.78696449499995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1.1259540924154698</v>
      </c>
      <c r="AD16">
        <f t="shared" si="1"/>
        <v>75.931795360598358</v>
      </c>
      <c r="AE16">
        <f>'IDT-1'!E16</f>
        <v>0</v>
      </c>
      <c r="AF16" s="26"/>
      <c r="AG16">
        <f t="shared" si="2"/>
        <v>75.931795360598358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1.8841182913472072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-0.33333333333333331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97.78696449499995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1.1259540924154698</v>
      </c>
      <c r="AD17">
        <f t="shared" si="1"/>
        <v>75.931795360598358</v>
      </c>
      <c r="AE17">
        <f>'IDT-1'!E17</f>
        <v>0</v>
      </c>
      <c r="AF17" s="26"/>
      <c r="AG17">
        <f t="shared" si="2"/>
        <v>75.931795360598358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1.8841182913472072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-0.33333333333333331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97.78696449499995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1.1259540924154698</v>
      </c>
      <c r="AD18">
        <f t="shared" si="1"/>
        <v>75.931795360598358</v>
      </c>
      <c r="AE18">
        <f>'IDT-1'!E18</f>
        <v>0</v>
      </c>
      <c r="AF18" s="26"/>
      <c r="AG18">
        <f t="shared" si="2"/>
        <v>75.931795360598358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1.8841182913472072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-0.33333333333333331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97.756876752547385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1.1256893202818872</v>
      </c>
      <c r="AD19">
        <f t="shared" si="1"/>
        <v>75.901972390279369</v>
      </c>
      <c r="AE19">
        <f>'IDT-1'!E19</f>
        <v>0</v>
      </c>
      <c r="AF19" s="26"/>
      <c r="AG19">
        <f t="shared" si="2"/>
        <v>75.901972390279369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1.8841182913472072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-0.33333333333333331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98.081922059863672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1.1285497189862705</v>
      </c>
      <c r="AD20">
        <f t="shared" si="1"/>
        <v>76.224157298891285</v>
      </c>
      <c r="AE20">
        <f>'IDT-1'!E20</f>
        <v>0</v>
      </c>
      <c r="AF20" s="26"/>
      <c r="AG20">
        <f t="shared" si="2"/>
        <v>76.224157298891285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1.8841182913472072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-0.33333333333333331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98.18905513052006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1.1294924900080467</v>
      </c>
      <c r="AD21">
        <f t="shared" si="1"/>
        <v>76.33034759852589</v>
      </c>
      <c r="AE21">
        <f>'IDT-1'!E21</f>
        <v>0</v>
      </c>
      <c r="AF21" s="26"/>
      <c r="AG21">
        <f t="shared" si="2"/>
        <v>76.33034759852589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1.8841182913472072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98.727095893686695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1.1312678728831813</v>
      </c>
      <c r="AD22">
        <f t="shared" si="1"/>
        <v>77.199946312150715</v>
      </c>
      <c r="AE22">
        <f>'IDT-1'!E22</f>
        <v>0</v>
      </c>
      <c r="AF22" s="26"/>
      <c r="AG22">
        <f t="shared" si="2"/>
        <v>77.199946312150715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1.8841182913472072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99.415048456811903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1.1373218554386832</v>
      </c>
      <c r="AD23">
        <f t="shared" si="1"/>
        <v>77.881844892720423</v>
      </c>
      <c r="AE23">
        <f>'IDT-1'!E23</f>
        <v>0</v>
      </c>
      <c r="AF23" s="26"/>
      <c r="AG23">
        <f t="shared" si="2"/>
        <v>77.881844892720423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1.8841182913472072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100.47543931898844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1.1466532950258368</v>
      </c>
      <c r="AD24">
        <f t="shared" si="1"/>
        <v>78.932904315309798</v>
      </c>
      <c r="AE24">
        <f>'IDT-1'!E24</f>
        <v>0</v>
      </c>
      <c r="AF24" s="26"/>
      <c r="AG24">
        <f t="shared" si="2"/>
        <v>78.932904315309798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1.8841182913472072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101.69592687451805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1.1573935855144972</v>
      </c>
      <c r="AD25">
        <f t="shared" si="1"/>
        <v>80.142651580350758</v>
      </c>
      <c r="AE25">
        <f>'IDT-1'!E25</f>
        <v>0</v>
      </c>
      <c r="AF25" s="26"/>
      <c r="AG25">
        <f t="shared" si="2"/>
        <v>80.142651580350758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1.8841182913472072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102.94460627407528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1.168381964230601</v>
      </c>
      <c r="AD26">
        <f t="shared" si="1"/>
        <v>81.380342601191884</v>
      </c>
      <c r="AE26">
        <f>'IDT-1'!E26</f>
        <v>0</v>
      </c>
      <c r="AF26" s="26"/>
      <c r="AG26">
        <f t="shared" si="2"/>
        <v>81.380342601191884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1.8841182913472072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103.80443545044368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1.1759484609826429</v>
      </c>
      <c r="AD27">
        <f t="shared" si="1"/>
        <v>82.232605280808244</v>
      </c>
      <c r="AE27">
        <f>'IDT-1'!E27</f>
        <v>0</v>
      </c>
      <c r="AF27" s="26"/>
      <c r="AG27">
        <f t="shared" si="2"/>
        <v>82.232605280808244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1.8841182913472072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105.10360258268844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1.1429904941354201</v>
      </c>
      <c r="AD28">
        <f t="shared" si="1"/>
        <v>88.564730379900226</v>
      </c>
      <c r="AE28">
        <f>'IDT-1'!E28</f>
        <v>0</v>
      </c>
      <c r="AF28" s="26"/>
      <c r="AG28">
        <f t="shared" si="2"/>
        <v>88.564730379900226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1.8841182913472072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106.57197066501885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1.1559121332599278</v>
      </c>
      <c r="AD29">
        <f t="shared" si="1"/>
        <v>90.020176823106127</v>
      </c>
      <c r="AE29">
        <f>'IDT-1'!E29</f>
        <v>0</v>
      </c>
      <c r="AF29" s="26"/>
      <c r="AG29">
        <f t="shared" si="2"/>
        <v>90.020176823106127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1.8841182913472072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106.97553590101886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1.1594635073367279</v>
      </c>
      <c r="AD30">
        <f t="shared" si="1"/>
        <v>90.42019068502934</v>
      </c>
      <c r="AE30">
        <f>'IDT-1'!E30</f>
        <v>0</v>
      </c>
      <c r="AF30" s="26"/>
      <c r="AG30">
        <f t="shared" si="2"/>
        <v>90.42019068502934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1.8810295728368018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106.97597171878846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1.1150495241992322</v>
      </c>
      <c r="AD31">
        <f t="shared" si="1"/>
        <v>95.461951767426029</v>
      </c>
      <c r="AE31">
        <f>'IDT-1'!E31</f>
        <v>0</v>
      </c>
      <c r="AF31" s="26"/>
      <c r="AG31">
        <f t="shared" si="2"/>
        <v>95.461951767426029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106.93558766689536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1.0983168712265485</v>
      </c>
      <c r="AD32">
        <f t="shared" si="1"/>
        <v>93.53747079566881</v>
      </c>
      <c r="AE32">
        <f>'IDT-1'!E32</f>
        <v>0</v>
      </c>
      <c r="AF32" s="26"/>
      <c r="AG32">
        <f t="shared" si="2"/>
        <v>93.53747079566881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0.57706576728499148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106.85587669258381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1.1025178064797752</v>
      </c>
      <c r="AD33">
        <f t="shared" si="1"/>
        <v>94.050424653389015</v>
      </c>
      <c r="AE33">
        <f>'IDT-1'!E33</f>
        <v>0</v>
      </c>
      <c r="AF33" s="26"/>
      <c r="AG33">
        <f t="shared" si="2"/>
        <v>94.050424653389015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0.57706576728499148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106.6432172987747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1.1006464038142552</v>
      </c>
      <c r="AD34">
        <f t="shared" si="1"/>
        <v>93.839636662245439</v>
      </c>
      <c r="AE34">
        <f>'IDT-1'!E34</f>
        <v>0</v>
      </c>
      <c r="AF34" s="26"/>
      <c r="AG34">
        <f t="shared" si="2"/>
        <v>93.839636662245439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108.67195646757888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1.1135969166725634</v>
      </c>
      <c r="AD35">
        <f t="shared" si="1"/>
        <v>95.258559550906313</v>
      </c>
      <c r="AE35">
        <f>'IDT-1'!E35</f>
        <v>0</v>
      </c>
      <c r="AF35" s="26"/>
      <c r="AG35">
        <f t="shared" si="2"/>
        <v>95.258559550906313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107.30194418156991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1.1015408085556846</v>
      </c>
      <c r="AD36">
        <f t="shared" si="1"/>
        <v>93.900603373014221</v>
      </c>
      <c r="AE36">
        <f>'IDT-1'!E36</f>
        <v>0</v>
      </c>
      <c r="AF36" s="26"/>
      <c r="AG36">
        <f t="shared" si="2"/>
        <v>93.900603373014221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105.6810404579944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1.0428862181772434</v>
      </c>
      <c r="AD37">
        <f t="shared" si="1"/>
        <v>97.33835423981715</v>
      </c>
      <c r="AE37">
        <f>'IDT-1'!E37</f>
        <v>0</v>
      </c>
      <c r="AF37" s="26"/>
      <c r="AG37">
        <f t="shared" si="2"/>
        <v>97.33835423981715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104.8637958065288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1.0356944652443461</v>
      </c>
      <c r="AD38">
        <f t="shared" si="1"/>
        <v>96.528301341284447</v>
      </c>
      <c r="AE38">
        <f>'IDT-1'!E38</f>
        <v>0</v>
      </c>
      <c r="AF38" s="26"/>
      <c r="AG38">
        <f t="shared" si="2"/>
        <v>96.528301341284447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-1.9800000000000002E-2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104.10455113220804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1.0290131121103234</v>
      </c>
      <c r="AD39">
        <f t="shared" si="1"/>
        <v>95.77573802009772</v>
      </c>
      <c r="AE39">
        <f>'IDT-1'!E39</f>
        <v>0</v>
      </c>
      <c r="AF39" s="26"/>
      <c r="AG39">
        <f t="shared" si="2"/>
        <v>95.77573802009772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-10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-1.9800000000000002E-2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103.7014717842324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0.93668473862618462</v>
      </c>
      <c r="AD40">
        <f t="shared" si="1"/>
        <v>105.46498704560621</v>
      </c>
      <c r="AE40">
        <f>'IDT-1'!E40</f>
        <v>0</v>
      </c>
      <c r="AF40" s="26"/>
      <c r="AG40">
        <f t="shared" si="2"/>
        <v>105.46498704560621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-1.9800000000000002E-2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103.08532073821397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0.93126260942122241</v>
      </c>
      <c r="AD41">
        <f t="shared" si="1"/>
        <v>104.85425812879274</v>
      </c>
      <c r="AE41">
        <f>'IDT-1'!E41</f>
        <v>0</v>
      </c>
      <c r="AF41" s="26"/>
      <c r="AG41">
        <f t="shared" si="2"/>
        <v>104.85425812879274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-1.9800000000000002E-2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102.35102464872479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0.92480080383371766</v>
      </c>
      <c r="AD42">
        <f t="shared" si="1"/>
        <v>104.12642384489106</v>
      </c>
      <c r="AE42">
        <f>'IDT-1'!E42</f>
        <v>0</v>
      </c>
      <c r="AF42" s="26"/>
      <c r="AG42">
        <f t="shared" si="2"/>
        <v>104.12642384489106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-1.9800000000000002E-2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102.37131393217552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0.92497934952808414</v>
      </c>
      <c r="AD43">
        <f t="shared" si="1"/>
        <v>104.14653458264743</v>
      </c>
      <c r="AE43">
        <f>'IDT-1'!E43</f>
        <v>0</v>
      </c>
      <c r="AF43" s="26"/>
      <c r="AG43">
        <f t="shared" si="2"/>
        <v>104.14653458264743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-1.9800000000000002E-2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102.4413075411872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0.92559529328738688</v>
      </c>
      <c r="AD44">
        <f t="shared" si="1"/>
        <v>104.21591224789981</v>
      </c>
      <c r="AE44">
        <f>'IDT-1'!E44</f>
        <v>0</v>
      </c>
      <c r="AF44" s="26"/>
      <c r="AG44">
        <f t="shared" si="2"/>
        <v>104.21591224789981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-1.9800000000000002E-2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102.44129117996137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0.92559514930859954</v>
      </c>
      <c r="AD45">
        <f t="shared" si="1"/>
        <v>104.21589603065276</v>
      </c>
      <c r="AE45">
        <f>'IDT-1'!E45</f>
        <v>0</v>
      </c>
      <c r="AF45" s="26"/>
      <c r="AG45">
        <f t="shared" si="2"/>
        <v>104.21589603065276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-1.9800000000000002E-2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101.70340735767509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0.91910177167248031</v>
      </c>
      <c r="AD46">
        <f t="shared" si="1"/>
        <v>103.4845055860026</v>
      </c>
      <c r="AE46">
        <f>'IDT-1'!E46</f>
        <v>0</v>
      </c>
      <c r="AF46" s="26"/>
      <c r="AG46">
        <f t="shared" si="2"/>
        <v>103.4845055860026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-1.9800000000000002E-2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101.73341116552861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0.91936580518159128</v>
      </c>
      <c r="AD47">
        <f t="shared" si="1"/>
        <v>103.51424536034702</v>
      </c>
      <c r="AE47">
        <f>'IDT-1'!E47</f>
        <v>0</v>
      </c>
      <c r="AF47" s="26"/>
      <c r="AG47">
        <f t="shared" si="2"/>
        <v>103.51424536034702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-1.9800000000000002E-2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101.73340293562605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0.91936573275844868</v>
      </c>
      <c r="AD48">
        <f t="shared" si="1"/>
        <v>103.51423720286759</v>
      </c>
      <c r="AE48">
        <f>'IDT-1'!E48</f>
        <v>0</v>
      </c>
      <c r="AF48" s="26"/>
      <c r="AG48">
        <f t="shared" si="2"/>
        <v>103.51423720286759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-1.9800000000000002E-2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101.33948337383714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0.9158992406147064</v>
      </c>
      <c r="AD49">
        <f t="shared" si="1"/>
        <v>103.12378413322243</v>
      </c>
      <c r="AE49">
        <f>'IDT-1'!E49</f>
        <v>0</v>
      </c>
      <c r="AF49" s="26"/>
      <c r="AG49">
        <f t="shared" si="2"/>
        <v>103.12378413322243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-1.9800000000000002E-2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100.94553836846229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0.91243252456740775</v>
      </c>
      <c r="AD50">
        <f t="shared" si="1"/>
        <v>102.73330584389488</v>
      </c>
      <c r="AE50">
        <f>'IDT-1'!E50</f>
        <v>0</v>
      </c>
      <c r="AF50" s="26"/>
      <c r="AG50">
        <f t="shared" si="2"/>
        <v>102.73330584389488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-1.9800000000000002E-2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101.06520215350658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0.91348556587579743</v>
      </c>
      <c r="AD51">
        <f t="shared" si="1"/>
        <v>102.85191658763077</v>
      </c>
      <c r="AE51">
        <f>'IDT-1'!E51</f>
        <v>0</v>
      </c>
      <c r="AF51" s="26"/>
      <c r="AG51">
        <f t="shared" si="2"/>
        <v>102.85191658763077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-1.9800000000000002E-2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101.32530705587443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0.9157744890166345</v>
      </c>
      <c r="AD52">
        <f t="shared" si="1"/>
        <v>103.10973256685779</v>
      </c>
      <c r="AE52">
        <f>'IDT-1'!E52</f>
        <v>0</v>
      </c>
      <c r="AF52" s="26"/>
      <c r="AG52">
        <f t="shared" si="2"/>
        <v>103.10973256685779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-1.9800000000000002E-2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100.59206789805408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0.90932198442781542</v>
      </c>
      <c r="AD53">
        <f t="shared" si="1"/>
        <v>102.38294591362626</v>
      </c>
      <c r="AE53">
        <f>'IDT-1'!E53</f>
        <v>0</v>
      </c>
      <c r="AF53" s="26"/>
      <c r="AG53">
        <f t="shared" si="2"/>
        <v>102.38294591362626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-1.9800000000000002E-2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99.993222915474334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0.9040521485811136</v>
      </c>
      <c r="AD54">
        <f t="shared" si="1"/>
        <v>101.78937076689321</v>
      </c>
      <c r="AE54">
        <f>'IDT-1'!E54</f>
        <v>0</v>
      </c>
      <c r="AF54" s="26"/>
      <c r="AG54">
        <f t="shared" si="2"/>
        <v>101.78937076689321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-1.9800000000000002E-2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99.534262314688405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0.90001329529419749</v>
      </c>
      <c r="AD55">
        <f t="shared" si="1"/>
        <v>101.3344490193942</v>
      </c>
      <c r="AE55">
        <f>'IDT-1'!E55</f>
        <v>0</v>
      </c>
      <c r="AF55" s="26"/>
      <c r="AG55">
        <f t="shared" si="2"/>
        <v>101.3344490193942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-1.9800000000000002E-2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99.147594245682058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0.89661061628694161</v>
      </c>
      <c r="AD56">
        <f t="shared" si="1"/>
        <v>100.95118362939512</v>
      </c>
      <c r="AE56">
        <f>'IDT-1'!E56</f>
        <v>0</v>
      </c>
      <c r="AF56" s="26"/>
      <c r="AG56">
        <f t="shared" si="2"/>
        <v>100.95118362939512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-1.9800000000000002E-2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99.207581969361101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0.89713850825531716</v>
      </c>
      <c r="AD57">
        <f t="shared" si="1"/>
        <v>101.01064346110577</v>
      </c>
      <c r="AE57">
        <f>'IDT-1'!E57</f>
        <v>0</v>
      </c>
      <c r="AF57" s="26"/>
      <c r="AG57">
        <f t="shared" si="2"/>
        <v>101.01064346110577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-1.9800000000000002E-2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99.74120304206717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0.90183437369513064</v>
      </c>
      <c r="AD58">
        <f t="shared" si="1"/>
        <v>101.53956866837204</v>
      </c>
      <c r="AE58">
        <f>'IDT-1'!E58</f>
        <v>0</v>
      </c>
      <c r="AF58" s="26"/>
      <c r="AG58">
        <f t="shared" si="2"/>
        <v>101.53956866837204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-1.9800000000000002E-2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99.817559866422314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0.90250631374945589</v>
      </c>
      <c r="AD59">
        <f t="shared" si="1"/>
        <v>101.61525355267285</v>
      </c>
      <c r="AE59">
        <f>'IDT-1'!E59</f>
        <v>0</v>
      </c>
      <c r="AF59" s="26"/>
      <c r="AG59">
        <f t="shared" si="2"/>
        <v>101.61525355267285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-1.9800000000000002E-2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100.0829329812574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0.90484159716000467</v>
      </c>
      <c r="AD60">
        <f t="shared" si="1"/>
        <v>101.87829138409739</v>
      </c>
      <c r="AE60">
        <f>'IDT-1'!E60</f>
        <v>0</v>
      </c>
      <c r="AF60" s="26"/>
      <c r="AG60">
        <f t="shared" si="2"/>
        <v>101.87829138409739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-1.9800000000000002E-2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100.31021944847942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0.90684171807155833</v>
      </c>
      <c r="AD61">
        <f t="shared" si="1"/>
        <v>102.10357773040785</v>
      </c>
      <c r="AE61">
        <f>'IDT-1'!E61</f>
        <v>0</v>
      </c>
      <c r="AF61" s="26"/>
      <c r="AG61">
        <f t="shared" si="2"/>
        <v>102.10357773040785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-1.9800000000000002E-2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100.66413216210309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0.90995614995144669</v>
      </c>
      <c r="AD62">
        <f t="shared" si="1"/>
        <v>102.45437601215164</v>
      </c>
      <c r="AE62">
        <f>'IDT-1'!E62</f>
        <v>0</v>
      </c>
      <c r="AF62" s="26"/>
      <c r="AG62">
        <f t="shared" si="2"/>
        <v>102.45437601215164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-1.9800000000000002E-2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100.66416311223257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0.90995642231258611</v>
      </c>
      <c r="AD63">
        <f t="shared" si="1"/>
        <v>102.45440668991998</v>
      </c>
      <c r="AE63">
        <f>'IDT-1'!E63</f>
        <v>0</v>
      </c>
      <c r="AF63" s="26"/>
      <c r="AG63">
        <f t="shared" si="2"/>
        <v>102.45440668991998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-1.9800000000000002E-2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100.99024630012079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0.91282595436600245</v>
      </c>
      <c r="AD64">
        <f t="shared" si="1"/>
        <v>102.77762034575478</v>
      </c>
      <c r="AE64">
        <f>'IDT-1'!E64</f>
        <v>0</v>
      </c>
      <c r="AF64" s="26"/>
      <c r="AG64">
        <f t="shared" si="2"/>
        <v>102.77762034575478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-1.9800000000000002E-2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100.99014992335165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0.912825106250434</v>
      </c>
      <c r="AD65">
        <f t="shared" si="1"/>
        <v>102.77752481710121</v>
      </c>
      <c r="AE65">
        <f>'IDT-1'!E65</f>
        <v>0</v>
      </c>
      <c r="AF65" s="26"/>
      <c r="AG65">
        <f t="shared" si="2"/>
        <v>102.77752481710121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-1.9800000000000002E-2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100.99015424921025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0.91282514431798967</v>
      </c>
      <c r="AD66">
        <f t="shared" si="1"/>
        <v>102.77752910489225</v>
      </c>
      <c r="AE66">
        <f>'IDT-1'!E66</f>
        <v>0</v>
      </c>
      <c r="AF66" s="26"/>
      <c r="AG66">
        <f t="shared" si="2"/>
        <v>102.77752910489225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-1.9800000000000002E-2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100.99015495725691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0.91282515054880031</v>
      </c>
      <c r="AD67">
        <f t="shared" si="1"/>
        <v>102.7775298067081</v>
      </c>
      <c r="AE67">
        <f>'IDT-1'!E67</f>
        <v>0</v>
      </c>
      <c r="AF67" s="26"/>
      <c r="AG67">
        <f t="shared" si="2"/>
        <v>102.7775298067081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-1.9800000000000002E-2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100.91017816701526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0.91212135479467382</v>
      </c>
      <c r="AD68">
        <f t="shared" ref="AD68:AD98" si="4">SUM(B68:AB68,AI68:AR68)-AC68</f>
        <v>102.69825681222058</v>
      </c>
      <c r="AE68">
        <f>'IDT-1'!E68</f>
        <v>0</v>
      </c>
      <c r="AF68" s="26"/>
      <c r="AG68">
        <f t="shared" ref="AG68:AG98" si="5">SUM(AD68:AF68)+AT68</f>
        <v>102.69825681222058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-1.9800000000000002E-2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100.62420597122041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0.90960479947167905</v>
      </c>
      <c r="AD69">
        <f t="shared" si="4"/>
        <v>102.41480117174872</v>
      </c>
      <c r="AE69">
        <f>'IDT-1'!E69</f>
        <v>0</v>
      </c>
      <c r="AF69" s="26"/>
      <c r="AG69">
        <f t="shared" si="5"/>
        <v>102.41480117174872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-1.9800000000000002E-2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101.66018322615997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0.91872139931514729</v>
      </c>
      <c r="AD70">
        <f t="shared" si="4"/>
        <v>103.44166182684482</v>
      </c>
      <c r="AE70">
        <f>'IDT-1'!E70</f>
        <v>0</v>
      </c>
      <c r="AF70" s="26"/>
      <c r="AG70">
        <f t="shared" si="5"/>
        <v>103.44166182684482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-1.9800000000000002E-2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102.43645932361886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0.92555262897278545</v>
      </c>
      <c r="AD71">
        <f t="shared" si="4"/>
        <v>104.21110669464608</v>
      </c>
      <c r="AE71">
        <f>'IDT-1'!E71</f>
        <v>0</v>
      </c>
      <c r="AF71" s="26"/>
      <c r="AG71">
        <f t="shared" si="5"/>
        <v>104.21110669464608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-1.9800000000000002E-2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102.63815536912357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0.92732755417322688</v>
      </c>
      <c r="AD72">
        <f t="shared" si="4"/>
        <v>104.41102781495033</v>
      </c>
      <c r="AE72">
        <f>'IDT-1'!E72</f>
        <v>0</v>
      </c>
      <c r="AF72" s="26"/>
      <c r="AG72">
        <f t="shared" si="5"/>
        <v>104.41102781495033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-1.9800000000000002E-2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103.44837690000544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0.93445750364498736</v>
      </c>
      <c r="AD73">
        <f t="shared" si="4"/>
        <v>105.21411939636045</v>
      </c>
      <c r="AE73">
        <f>'IDT-1'!E73</f>
        <v>0</v>
      </c>
      <c r="AF73" s="26"/>
      <c r="AG73">
        <f t="shared" si="5"/>
        <v>105.21411939636045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-1.9800000000000002E-2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103.98576176230543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0.93918649043322733</v>
      </c>
      <c r="AD74">
        <f t="shared" si="4"/>
        <v>105.7467752718722</v>
      </c>
      <c r="AE74">
        <f>'IDT-1'!E74</f>
        <v>0</v>
      </c>
      <c r="AF74" s="26"/>
      <c r="AG74">
        <f t="shared" si="5"/>
        <v>105.7467752718722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104.91681493321016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0.9473797583371889</v>
      </c>
      <c r="AD75">
        <f t="shared" si="4"/>
        <v>106.66963517487297</v>
      </c>
      <c r="AE75">
        <f>'IDT-1'!E75</f>
        <v>0</v>
      </c>
      <c r="AF75" s="26"/>
      <c r="AG75">
        <f t="shared" si="5"/>
        <v>106.66963517487297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106.68923067988867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0.96297701690795978</v>
      </c>
      <c r="AD76">
        <f t="shared" si="4"/>
        <v>108.42645366298071</v>
      </c>
      <c r="AE76">
        <f>'IDT-1'!E76</f>
        <v>0</v>
      </c>
      <c r="AF76" s="26"/>
      <c r="AG76">
        <f t="shared" si="5"/>
        <v>108.42645366298071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107.32446034939775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0.96856703799963972</v>
      </c>
      <c r="AD77">
        <f t="shared" si="4"/>
        <v>109.05609331139812</v>
      </c>
      <c r="AE77">
        <f>'IDT-1'!E77</f>
        <v>0</v>
      </c>
      <c r="AF77" s="26"/>
      <c r="AG77">
        <f t="shared" si="5"/>
        <v>109.05609331139812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107.32446034939775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0.96856703799963972</v>
      </c>
      <c r="AD78">
        <f t="shared" si="4"/>
        <v>109.05609331139812</v>
      </c>
      <c r="AE78">
        <f>'IDT-1'!E78</f>
        <v>0</v>
      </c>
      <c r="AF78" s="26"/>
      <c r="AG78">
        <f t="shared" si="5"/>
        <v>109.05609331139812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107.14190896199391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0.96696058579048594</v>
      </c>
      <c r="AD79">
        <f t="shared" si="4"/>
        <v>108.87514837620341</v>
      </c>
      <c r="AE79">
        <f>'IDT-1'!E79</f>
        <v>0</v>
      </c>
      <c r="AF79" s="26"/>
      <c r="AG79">
        <f t="shared" si="5"/>
        <v>108.87514837620341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106.87927837154245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0.96464943659451308</v>
      </c>
      <c r="AD80">
        <f t="shared" si="4"/>
        <v>108.61482893494794</v>
      </c>
      <c r="AE80">
        <f>'IDT-1'!E80</f>
        <v>0</v>
      </c>
      <c r="AF80" s="26"/>
      <c r="AG80">
        <f t="shared" si="5"/>
        <v>108.61482893494794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104.91047071099524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0.94732392918169761</v>
      </c>
      <c r="AD81">
        <f t="shared" si="4"/>
        <v>106.66334678181354</v>
      </c>
      <c r="AE81">
        <f>'IDT-1'!E81</f>
        <v>0</v>
      </c>
      <c r="AF81" s="26"/>
      <c r="AG81">
        <f t="shared" si="5"/>
        <v>106.66334678181354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103.66134873357443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0.93633165578039446</v>
      </c>
      <c r="AD82">
        <f t="shared" si="4"/>
        <v>105.42521707779403</v>
      </c>
      <c r="AE82">
        <f>'IDT-1'!E82</f>
        <v>0</v>
      </c>
      <c r="AF82" s="26"/>
      <c r="AG82">
        <f t="shared" si="5"/>
        <v>105.42521707779403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101.77998000407445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0.91977561096079463</v>
      </c>
      <c r="AD83">
        <f t="shared" si="4"/>
        <v>103.56040439311364</v>
      </c>
      <c r="AE83">
        <f>'IDT-1'!E83</f>
        <v>0</v>
      </c>
      <c r="AF83" s="26"/>
      <c r="AG83">
        <f t="shared" si="5"/>
        <v>103.56040439311364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101.41125163577443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0.91653080131975451</v>
      </c>
      <c r="AD84">
        <f t="shared" si="4"/>
        <v>103.19492083445468</v>
      </c>
      <c r="AE84">
        <f>'IDT-1'!E84</f>
        <v>0</v>
      </c>
      <c r="AF84" s="26"/>
      <c r="AG84">
        <f t="shared" si="5"/>
        <v>103.19492083445468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100.69997302417443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0.91027154953767442</v>
      </c>
      <c r="AD85">
        <f t="shared" si="4"/>
        <v>102.48990147463675</v>
      </c>
      <c r="AE85">
        <f>'IDT-1'!E85</f>
        <v>0</v>
      </c>
      <c r="AF85" s="26"/>
      <c r="AG85">
        <f t="shared" si="5"/>
        <v>102.48990147463675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99.707352744074427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0.90153649107279443</v>
      </c>
      <c r="AD86">
        <f t="shared" si="4"/>
        <v>101.50601625300163</v>
      </c>
      <c r="AE86">
        <f>'IDT-1'!E86</f>
        <v>0</v>
      </c>
      <c r="AF86" s="26"/>
      <c r="AG86">
        <f t="shared" si="5"/>
        <v>101.50601625300163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99.116993269374433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0.89634132769543451</v>
      </c>
      <c r="AD87">
        <f t="shared" si="4"/>
        <v>100.92085194167899</v>
      </c>
      <c r="AE87">
        <f>'IDT-1'!E87</f>
        <v>0</v>
      </c>
      <c r="AF87" s="26"/>
      <c r="AG87">
        <f t="shared" si="5"/>
        <v>100.92085194167899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98.524530318774424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0.89112765373015446</v>
      </c>
      <c r="AD88">
        <f t="shared" si="4"/>
        <v>100.33360266504427</v>
      </c>
      <c r="AE88">
        <f>'IDT-1'!E88</f>
        <v>0</v>
      </c>
      <c r="AF88" s="26"/>
      <c r="AG88">
        <f t="shared" si="5"/>
        <v>100.33360266504427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98.544530318774449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0.89130365373015463</v>
      </c>
      <c r="AD89">
        <f t="shared" si="4"/>
        <v>100.3534266650443</v>
      </c>
      <c r="AE89">
        <f>'IDT-1'!E89</f>
        <v>0</v>
      </c>
      <c r="AF89" s="26"/>
      <c r="AG89">
        <f t="shared" si="5"/>
        <v>100.3534266650443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98.544530318774449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0.89130365373015463</v>
      </c>
      <c r="AD90">
        <f t="shared" si="4"/>
        <v>100.3534266650443</v>
      </c>
      <c r="AE90">
        <f>'IDT-1'!E90</f>
        <v>0</v>
      </c>
      <c r="AF90" s="26"/>
      <c r="AG90">
        <f t="shared" si="5"/>
        <v>100.3534266650443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98.593729318774422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0.89173660493015439</v>
      </c>
      <c r="AD91">
        <f t="shared" si="4"/>
        <v>100.40219271384426</v>
      </c>
      <c r="AE91">
        <f>'IDT-1'!E91</f>
        <v>0</v>
      </c>
      <c r="AF91" s="26"/>
      <c r="AG91">
        <f t="shared" si="5"/>
        <v>100.40219271384426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98.593729318774422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0.89173660493015439</v>
      </c>
      <c r="AD92">
        <f t="shared" si="4"/>
        <v>100.40219271384426</v>
      </c>
      <c r="AE92">
        <f>'IDT-1'!E92</f>
        <v>0</v>
      </c>
      <c r="AF92" s="26"/>
      <c r="AG92">
        <f t="shared" si="5"/>
        <v>100.40219271384426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98.573729318774411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0.89156060493015432</v>
      </c>
      <c r="AD93">
        <f t="shared" si="4"/>
        <v>100.38236871384426</v>
      </c>
      <c r="AE93">
        <f>'IDT-1'!E93</f>
        <v>0</v>
      </c>
      <c r="AF93" s="26"/>
      <c r="AG93">
        <f t="shared" si="5"/>
        <v>100.38236871384426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98.513729318774438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0.89103260493015457</v>
      </c>
      <c r="AD94">
        <f t="shared" si="4"/>
        <v>100.32289671384427</v>
      </c>
      <c r="AE94">
        <f>'IDT-1'!E94</f>
        <v>0</v>
      </c>
      <c r="AF94" s="26"/>
      <c r="AG94">
        <f t="shared" si="5"/>
        <v>100.32289671384427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95.993721949018337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0.86885654007630087</v>
      </c>
      <c r="AD95">
        <f t="shared" si="4"/>
        <v>97.825065408942038</v>
      </c>
      <c r="AE95">
        <f>'IDT-1'!E95</f>
        <v>0</v>
      </c>
      <c r="AF95" s="26"/>
      <c r="AG95">
        <f t="shared" si="5"/>
        <v>97.825065408942038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95.993721949018337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0.86885654007630087</v>
      </c>
      <c r="AD96">
        <f t="shared" si="4"/>
        <v>97.825065408942038</v>
      </c>
      <c r="AE96">
        <f>'IDT-1'!E96</f>
        <v>0</v>
      </c>
      <c r="AF96" s="26"/>
      <c r="AG96">
        <f t="shared" si="5"/>
        <v>97.825065408942038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95.993721949018337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0.86885654007630087</v>
      </c>
      <c r="AD97">
        <f t="shared" si="4"/>
        <v>97.825065408942038</v>
      </c>
      <c r="AE97">
        <f>'IDT-1'!E97</f>
        <v>0</v>
      </c>
      <c r="AF97" s="26"/>
      <c r="AG97">
        <f t="shared" si="5"/>
        <v>97.825065408942038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95.993721949018337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0.86885654007630087</v>
      </c>
      <c r="AD98">
        <f t="shared" si="4"/>
        <v>97.825065408942038</v>
      </c>
      <c r="AE98">
        <f>'IDT-1'!E98</f>
        <v>0</v>
      </c>
      <c r="AF98" s="26"/>
      <c r="AG98">
        <f t="shared" si="5"/>
        <v>97.825065408942038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1.3625868316282203E-2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-1.5866666666666661E-3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2.4280855376844688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2.3515116534173285E-2</v>
      </c>
      <c r="AD99">
        <f t="shared" si="6"/>
        <v>2.3203896227999103</v>
      </c>
      <c r="AE99">
        <f t="shared" si="6"/>
        <v>0</v>
      </c>
      <c r="AG99">
        <f t="shared" si="6"/>
        <v>2.3203896227999103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-0.1615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45008.617384259262</v>
      </c>
    </row>
    <row r="2" spans="1:17">
      <c r="A2" s="31">
        <v>45004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45004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0.10604000000000001</v>
      </c>
      <c r="AD3">
        <f>SUM(B3:AB3,AI3:AR3)-AC3</f>
        <v>11.943960000000001</v>
      </c>
      <c r="AE3">
        <f>'IDT-1'!D3</f>
        <v>0</v>
      </c>
      <c r="AF3" s="26"/>
      <c r="AG3">
        <f>SUM(AD3:AF3)</f>
        <v>11.943960000000001</v>
      </c>
      <c r="AI3" s="75">
        <f>PXIL!L3</f>
        <v>0</v>
      </c>
      <c r="AJ3" s="75">
        <f>PXIL!R3</f>
        <v>0</v>
      </c>
      <c r="AK3" s="75">
        <f>RTM_IEX!L3</f>
        <v>12.05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0.10604000000000001</v>
      </c>
      <c r="AD4">
        <f t="shared" ref="AD4:AD67" si="1">SUM(B4:AB4,AI4:AR4)-AC4</f>
        <v>11.943960000000001</v>
      </c>
      <c r="AE4">
        <f>'IDT-1'!D4</f>
        <v>0</v>
      </c>
      <c r="AF4" s="26"/>
      <c r="AG4">
        <f t="shared" ref="AG4:AG67" si="2">SUM(AD4:AF4)</f>
        <v>11.943960000000001</v>
      </c>
      <c r="AI4" s="75">
        <f>PXIL!L4</f>
        <v>0</v>
      </c>
      <c r="AJ4" s="75">
        <f>PXIL!R4</f>
        <v>0</v>
      </c>
      <c r="AK4" s="75">
        <f>RTM_IEX!L4</f>
        <v>12.05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0.10516</v>
      </c>
      <c r="AD5">
        <f t="shared" si="1"/>
        <v>11.84484</v>
      </c>
      <c r="AE5">
        <f>'IDT-1'!D5</f>
        <v>0</v>
      </c>
      <c r="AF5" s="26"/>
      <c r="AG5">
        <f t="shared" si="2"/>
        <v>11.84484</v>
      </c>
      <c r="AI5" s="75">
        <f>PXIL!L5</f>
        <v>0</v>
      </c>
      <c r="AJ5" s="75">
        <f>PXIL!R5</f>
        <v>0</v>
      </c>
      <c r="AK5" s="75">
        <f>RTM_IEX!L5</f>
        <v>11.95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0.10516</v>
      </c>
      <c r="AD6">
        <f t="shared" si="1"/>
        <v>11.84484</v>
      </c>
      <c r="AE6">
        <f>'IDT-1'!D6</f>
        <v>0</v>
      </c>
      <c r="AF6" s="26"/>
      <c r="AG6">
        <f t="shared" si="2"/>
        <v>11.84484</v>
      </c>
      <c r="AI6" s="75">
        <f>PXIL!L6</f>
        <v>0</v>
      </c>
      <c r="AJ6" s="75">
        <f>PXIL!R6</f>
        <v>0</v>
      </c>
      <c r="AK6" s="75">
        <f>RTM_IEX!L6</f>
        <v>11.95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0.10516</v>
      </c>
      <c r="AD7">
        <f t="shared" si="1"/>
        <v>11.84484</v>
      </c>
      <c r="AE7">
        <f>'IDT-1'!D7</f>
        <v>0</v>
      </c>
      <c r="AF7" s="26"/>
      <c r="AG7">
        <f t="shared" si="2"/>
        <v>11.84484</v>
      </c>
      <c r="AI7" s="75">
        <f>PXIL!L7</f>
        <v>0</v>
      </c>
      <c r="AJ7" s="75">
        <f>PXIL!R7</f>
        <v>0</v>
      </c>
      <c r="AK7" s="75">
        <f>RTM_IEX!L7</f>
        <v>11.95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0.10516</v>
      </c>
      <c r="AD8">
        <f t="shared" si="1"/>
        <v>11.84484</v>
      </c>
      <c r="AE8">
        <f>'IDT-1'!D8</f>
        <v>0</v>
      </c>
      <c r="AF8" s="26"/>
      <c r="AG8">
        <f t="shared" si="2"/>
        <v>11.84484</v>
      </c>
      <c r="AI8" s="75">
        <f>PXIL!L8</f>
        <v>0</v>
      </c>
      <c r="AJ8" s="75">
        <f>PXIL!R8</f>
        <v>0</v>
      </c>
      <c r="AK8" s="75">
        <f>RTM_IEX!L8</f>
        <v>11.95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0.10516</v>
      </c>
      <c r="AD9">
        <f t="shared" si="1"/>
        <v>11.84484</v>
      </c>
      <c r="AE9">
        <f>'IDT-1'!D9</f>
        <v>0</v>
      </c>
      <c r="AF9" s="26"/>
      <c r="AG9">
        <f t="shared" si="2"/>
        <v>11.84484</v>
      </c>
      <c r="AI9" s="75">
        <f>PXIL!L9</f>
        <v>0</v>
      </c>
      <c r="AJ9" s="75">
        <f>PXIL!R9</f>
        <v>0</v>
      </c>
      <c r="AK9" s="75">
        <f>RTM_IEX!L9</f>
        <v>11.95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0.10516</v>
      </c>
      <c r="AD10">
        <f t="shared" si="1"/>
        <v>11.84484</v>
      </c>
      <c r="AE10">
        <f>'IDT-1'!D10</f>
        <v>0</v>
      </c>
      <c r="AF10" s="26"/>
      <c r="AG10">
        <f t="shared" si="2"/>
        <v>11.84484</v>
      </c>
      <c r="AI10" s="75">
        <f>PXIL!L10</f>
        <v>0</v>
      </c>
      <c r="AJ10" s="75">
        <f>PXIL!R10</f>
        <v>0</v>
      </c>
      <c r="AK10" s="75">
        <f>RTM_IEX!L10</f>
        <v>11.95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9.3280000000000002E-2</v>
      </c>
      <c r="AD11">
        <f t="shared" si="1"/>
        <v>10.50672</v>
      </c>
      <c r="AE11">
        <f>'IDT-1'!D11</f>
        <v>0</v>
      </c>
      <c r="AF11" s="26"/>
      <c r="AG11">
        <f t="shared" si="2"/>
        <v>10.50672</v>
      </c>
      <c r="AI11" s="75">
        <f>PXIL!L11</f>
        <v>0</v>
      </c>
      <c r="AJ11" s="75">
        <f>PXIL!R11</f>
        <v>0</v>
      </c>
      <c r="AK11" s="75">
        <f>RTM_IEX!L11</f>
        <v>10.6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9.3280000000000002E-2</v>
      </c>
      <c r="AD12">
        <f t="shared" si="1"/>
        <v>10.50672</v>
      </c>
      <c r="AE12">
        <f>'IDT-1'!D12</f>
        <v>0</v>
      </c>
      <c r="AF12" s="26"/>
      <c r="AG12">
        <f t="shared" si="2"/>
        <v>10.50672</v>
      </c>
      <c r="AI12" s="75">
        <f>PXIL!L12</f>
        <v>0</v>
      </c>
      <c r="AJ12" s="75">
        <f>PXIL!R12</f>
        <v>0</v>
      </c>
      <c r="AK12" s="75">
        <f>RTM_IEX!L12</f>
        <v>10.6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9.3280000000000002E-2</v>
      </c>
      <c r="AD13">
        <f t="shared" si="1"/>
        <v>10.50672</v>
      </c>
      <c r="AE13">
        <f>'IDT-1'!D13</f>
        <v>0</v>
      </c>
      <c r="AF13" s="26"/>
      <c r="AG13">
        <f t="shared" si="2"/>
        <v>10.50672</v>
      </c>
      <c r="AI13" s="75">
        <f>PXIL!L13</f>
        <v>0</v>
      </c>
      <c r="AJ13" s="75">
        <f>PXIL!R13</f>
        <v>0</v>
      </c>
      <c r="AK13" s="75">
        <f>RTM_IEX!L13</f>
        <v>10.6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9.3280000000000002E-2</v>
      </c>
      <c r="AD14">
        <f t="shared" si="1"/>
        <v>10.50672</v>
      </c>
      <c r="AE14">
        <f>'IDT-1'!D14</f>
        <v>0</v>
      </c>
      <c r="AF14" s="26"/>
      <c r="AG14">
        <f t="shared" si="2"/>
        <v>10.50672</v>
      </c>
      <c r="AI14" s="75">
        <f>PXIL!L14</f>
        <v>0</v>
      </c>
      <c r="AJ14" s="75">
        <f>PXIL!R14</f>
        <v>0</v>
      </c>
      <c r="AK14" s="75">
        <f>RTM_IEX!L14</f>
        <v>10.6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9.3280000000000002E-2</v>
      </c>
      <c r="AD15">
        <f t="shared" si="1"/>
        <v>10.50672</v>
      </c>
      <c r="AE15">
        <f>'IDT-1'!D15</f>
        <v>0</v>
      </c>
      <c r="AF15" s="26"/>
      <c r="AG15">
        <f t="shared" si="2"/>
        <v>10.50672</v>
      </c>
      <c r="AI15" s="75">
        <f>PXIL!L15</f>
        <v>0</v>
      </c>
      <c r="AJ15" s="75">
        <f>PXIL!R15</f>
        <v>0</v>
      </c>
      <c r="AK15" s="75">
        <f>RTM_IEX!L15</f>
        <v>10.6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9.3280000000000002E-2</v>
      </c>
      <c r="AD16">
        <f t="shared" si="1"/>
        <v>10.50672</v>
      </c>
      <c r="AE16">
        <f>'IDT-1'!D16</f>
        <v>0</v>
      </c>
      <c r="AF16" s="26"/>
      <c r="AG16">
        <f t="shared" si="2"/>
        <v>10.50672</v>
      </c>
      <c r="AI16" s="75">
        <f>PXIL!L16</f>
        <v>0</v>
      </c>
      <c r="AJ16" s="75">
        <f>PXIL!R16</f>
        <v>0</v>
      </c>
      <c r="AK16" s="75">
        <f>RTM_IEX!L16</f>
        <v>10.6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9.3280000000000002E-2</v>
      </c>
      <c r="AD17">
        <f t="shared" si="1"/>
        <v>10.50672</v>
      </c>
      <c r="AE17">
        <f>'IDT-1'!D17</f>
        <v>0</v>
      </c>
      <c r="AF17" s="26"/>
      <c r="AG17">
        <f t="shared" si="2"/>
        <v>10.50672</v>
      </c>
      <c r="AI17" s="75">
        <f>PXIL!L17</f>
        <v>0</v>
      </c>
      <c r="AJ17" s="75">
        <f>PXIL!R17</f>
        <v>0</v>
      </c>
      <c r="AK17" s="75">
        <f>RTM_IEX!L17</f>
        <v>10.6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9.3280000000000002E-2</v>
      </c>
      <c r="AD18">
        <f t="shared" si="1"/>
        <v>10.50672</v>
      </c>
      <c r="AE18">
        <f>'IDT-1'!D18</f>
        <v>0</v>
      </c>
      <c r="AF18" s="26"/>
      <c r="AG18">
        <f t="shared" si="2"/>
        <v>10.50672</v>
      </c>
      <c r="AI18" s="75">
        <f>PXIL!L18</f>
        <v>0</v>
      </c>
      <c r="AJ18" s="75">
        <f>PXIL!R18</f>
        <v>0</v>
      </c>
      <c r="AK18" s="75">
        <f>RTM_IEX!L18</f>
        <v>10.6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9.3280000000000002E-2</v>
      </c>
      <c r="AD19">
        <f t="shared" si="1"/>
        <v>10.50672</v>
      </c>
      <c r="AE19">
        <f>'IDT-1'!D19</f>
        <v>0</v>
      </c>
      <c r="AF19" s="26"/>
      <c r="AG19">
        <f t="shared" si="2"/>
        <v>10.50672</v>
      </c>
      <c r="AI19" s="75">
        <f>PXIL!L19</f>
        <v>0</v>
      </c>
      <c r="AJ19" s="75">
        <f>PXIL!R19</f>
        <v>0</v>
      </c>
      <c r="AK19" s="75">
        <f>RTM_IEX!L19</f>
        <v>10.6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9.7504000000000007E-2</v>
      </c>
      <c r="AD20">
        <f t="shared" si="1"/>
        <v>10.982495999999999</v>
      </c>
      <c r="AE20">
        <f>'IDT-1'!D20</f>
        <v>0</v>
      </c>
      <c r="AF20" s="26"/>
      <c r="AG20">
        <f t="shared" si="2"/>
        <v>10.982495999999999</v>
      </c>
      <c r="AI20" s="75">
        <f>PXIL!L20</f>
        <v>0</v>
      </c>
      <c r="AJ20" s="75">
        <f>PXIL!R20</f>
        <v>0</v>
      </c>
      <c r="AK20" s="75">
        <f>RTM_IEX!L20</f>
        <v>11.08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0.10005600000000001</v>
      </c>
      <c r="AD21">
        <f t="shared" si="1"/>
        <v>11.269943999999999</v>
      </c>
      <c r="AE21">
        <f>'IDT-1'!D21</f>
        <v>0</v>
      </c>
      <c r="AF21" s="26"/>
      <c r="AG21">
        <f t="shared" si="2"/>
        <v>11.269943999999999</v>
      </c>
      <c r="AI21" s="75">
        <f>PXIL!L21</f>
        <v>0</v>
      </c>
      <c r="AJ21" s="75">
        <f>PXIL!R21</f>
        <v>0</v>
      </c>
      <c r="AK21" s="75">
        <f>RTM_IEX!L21</f>
        <v>11.37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0.10348800000000001</v>
      </c>
      <c r="AD22">
        <f t="shared" si="1"/>
        <v>11.656511999999999</v>
      </c>
      <c r="AE22">
        <f>'IDT-1'!D22</f>
        <v>0</v>
      </c>
      <c r="AF22" s="26"/>
      <c r="AG22">
        <f t="shared" si="2"/>
        <v>11.656511999999999</v>
      </c>
      <c r="AI22" s="75">
        <f>PXIL!L22</f>
        <v>0</v>
      </c>
      <c r="AJ22" s="75">
        <f>PXIL!R22</f>
        <v>0</v>
      </c>
      <c r="AK22" s="75">
        <f>RTM_IEX!L22</f>
        <v>11.76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0.10604000000000001</v>
      </c>
      <c r="AD23">
        <f t="shared" si="1"/>
        <v>11.943960000000001</v>
      </c>
      <c r="AE23">
        <f>'IDT-1'!D23</f>
        <v>0</v>
      </c>
      <c r="AF23" s="26"/>
      <c r="AG23">
        <f t="shared" si="2"/>
        <v>11.943960000000001</v>
      </c>
      <c r="AI23" s="75">
        <f>PXIL!L23</f>
        <v>0</v>
      </c>
      <c r="AJ23" s="75">
        <f>PXIL!R23</f>
        <v>0</v>
      </c>
      <c r="AK23" s="75">
        <f>RTM_IEX!L23</f>
        <v>12.05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0.10859200000000001</v>
      </c>
      <c r="AD24">
        <f t="shared" si="1"/>
        <v>12.231408</v>
      </c>
      <c r="AE24">
        <f>'IDT-1'!D24</f>
        <v>0</v>
      </c>
      <c r="AF24" s="26"/>
      <c r="AG24">
        <f t="shared" si="2"/>
        <v>12.231408</v>
      </c>
      <c r="AI24" s="75">
        <f>PXIL!L24</f>
        <v>0</v>
      </c>
      <c r="AJ24" s="75">
        <f>PXIL!R24</f>
        <v>0</v>
      </c>
      <c r="AK24" s="75">
        <f>RTM_IEX!L24</f>
        <v>12.34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0.110264</v>
      </c>
      <c r="AD25">
        <f t="shared" si="1"/>
        <v>12.419735999999999</v>
      </c>
      <c r="AE25">
        <f>'IDT-1'!D25</f>
        <v>0</v>
      </c>
      <c r="AF25" s="26"/>
      <c r="AG25">
        <f t="shared" si="2"/>
        <v>12.419735999999999</v>
      </c>
      <c r="AI25" s="75">
        <f>PXIL!L25</f>
        <v>0</v>
      </c>
      <c r="AJ25" s="75">
        <f>PXIL!R25</f>
        <v>0</v>
      </c>
      <c r="AK25" s="75">
        <f>RTM_IEX!L25</f>
        <v>12.53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0.11448800000000001</v>
      </c>
      <c r="AD26">
        <f t="shared" si="1"/>
        <v>12.895512</v>
      </c>
      <c r="AE26">
        <f>'IDT-1'!D26</f>
        <v>0</v>
      </c>
      <c r="AF26" s="26"/>
      <c r="AG26">
        <f t="shared" si="2"/>
        <v>12.895512</v>
      </c>
      <c r="AI26" s="75">
        <f>PXIL!L26</f>
        <v>0</v>
      </c>
      <c r="AJ26" s="75">
        <f>PXIL!R26</f>
        <v>0</v>
      </c>
      <c r="AK26" s="75">
        <f>RTM_IEX!L26</f>
        <v>13.01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0.121264</v>
      </c>
      <c r="AD27">
        <f t="shared" si="1"/>
        <v>13.658735999999999</v>
      </c>
      <c r="AE27">
        <f>'IDT-1'!D27</f>
        <v>0</v>
      </c>
      <c r="AF27" s="26"/>
      <c r="AG27">
        <f t="shared" si="2"/>
        <v>13.658735999999999</v>
      </c>
      <c r="AI27" s="75">
        <f>PXIL!L27</f>
        <v>0</v>
      </c>
      <c r="AJ27" s="75">
        <f>PXIL!R27</f>
        <v>0</v>
      </c>
      <c r="AK27" s="75">
        <f>RTM_IEX!L27</f>
        <v>13.78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0.12557599999999999</v>
      </c>
      <c r="AD28">
        <f t="shared" si="1"/>
        <v>14.144423999999999</v>
      </c>
      <c r="AE28">
        <f>'IDT-1'!D28</f>
        <v>0</v>
      </c>
      <c r="AF28" s="26"/>
      <c r="AG28">
        <f t="shared" si="2"/>
        <v>14.144423999999999</v>
      </c>
      <c r="AI28" s="75">
        <f>PXIL!L28</f>
        <v>0</v>
      </c>
      <c r="AJ28" s="75">
        <f>PXIL!R28</f>
        <v>0</v>
      </c>
      <c r="AK28" s="75">
        <f>RTM_IEX!L28</f>
        <v>14.27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0.1298</v>
      </c>
      <c r="AD29">
        <f t="shared" si="1"/>
        <v>14.620200000000001</v>
      </c>
      <c r="AE29">
        <f>'IDT-1'!D29</f>
        <v>0</v>
      </c>
      <c r="AF29" s="26"/>
      <c r="AG29">
        <f t="shared" si="2"/>
        <v>14.620200000000001</v>
      </c>
      <c r="AI29" s="75">
        <f>PXIL!L29</f>
        <v>0</v>
      </c>
      <c r="AJ29" s="75">
        <f>PXIL!R29</f>
        <v>0</v>
      </c>
      <c r="AK29" s="75">
        <f>RTM_IEX!L29</f>
        <v>14.75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0.14423200000000003</v>
      </c>
      <c r="AD30">
        <f t="shared" si="1"/>
        <v>16.245768000000002</v>
      </c>
      <c r="AE30">
        <f>'IDT-1'!D30</f>
        <v>0</v>
      </c>
      <c r="AF30" s="26"/>
      <c r="AG30">
        <f t="shared" si="2"/>
        <v>16.245768000000002</v>
      </c>
      <c r="AI30" s="75">
        <f>PXIL!L30</f>
        <v>0</v>
      </c>
      <c r="AJ30" s="75">
        <f>PXIL!R30</f>
        <v>0</v>
      </c>
      <c r="AK30" s="75">
        <f>RTM_IEX!L30</f>
        <v>16.39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0.148456</v>
      </c>
      <c r="AD31">
        <f t="shared" si="1"/>
        <v>16.721544000000002</v>
      </c>
      <c r="AE31">
        <f>'IDT-1'!D31</f>
        <v>0</v>
      </c>
      <c r="AF31" s="26"/>
      <c r="AG31">
        <f t="shared" si="2"/>
        <v>16.721544000000002</v>
      </c>
      <c r="AI31" s="75">
        <f>PXIL!L31</f>
        <v>0</v>
      </c>
      <c r="AJ31" s="75">
        <f>PXIL!R31</f>
        <v>0</v>
      </c>
      <c r="AK31" s="75">
        <f>RTM_IEX!L31</f>
        <v>16.87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0.15699199999999999</v>
      </c>
      <c r="AD32">
        <f t="shared" si="1"/>
        <v>17.683008000000001</v>
      </c>
      <c r="AE32">
        <f>'IDT-1'!D32</f>
        <v>0</v>
      </c>
      <c r="AF32" s="26"/>
      <c r="AG32">
        <f t="shared" si="2"/>
        <v>17.683008000000001</v>
      </c>
      <c r="AI32" s="75">
        <f>PXIL!L32</f>
        <v>0</v>
      </c>
      <c r="AJ32" s="75">
        <f>PXIL!R32</f>
        <v>0</v>
      </c>
      <c r="AK32" s="75">
        <f>RTM_IEX!L32</f>
        <v>17.739999999999998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0.15972000000000003</v>
      </c>
      <c r="AD33">
        <f t="shared" si="1"/>
        <v>17.990280000000002</v>
      </c>
      <c r="AE33">
        <f>'IDT-1'!D33</f>
        <v>0</v>
      </c>
      <c r="AF33" s="26"/>
      <c r="AG33">
        <f t="shared" si="2"/>
        <v>17.990280000000002</v>
      </c>
      <c r="AI33" s="75">
        <f>PXIL!L33</f>
        <v>0</v>
      </c>
      <c r="AJ33" s="75">
        <f>PXIL!R33</f>
        <v>0</v>
      </c>
      <c r="AK33" s="75">
        <f>RTM_IEX!L33</f>
        <v>17.73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0.1628</v>
      </c>
      <c r="AD34">
        <f t="shared" si="1"/>
        <v>18.337199999999999</v>
      </c>
      <c r="AE34">
        <f>'IDT-1'!D34</f>
        <v>0</v>
      </c>
      <c r="AF34" s="26"/>
      <c r="AG34">
        <f t="shared" si="2"/>
        <v>18.337199999999999</v>
      </c>
      <c r="AI34" s="75">
        <f>PXIL!L34</f>
        <v>0</v>
      </c>
      <c r="AJ34" s="75">
        <f>PXIL!R34</f>
        <v>0</v>
      </c>
      <c r="AK34" s="75">
        <f>RTM_IEX!L34</f>
        <v>17.64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0.16552800000000001</v>
      </c>
      <c r="AD35">
        <f t="shared" si="1"/>
        <v>18.644472000000004</v>
      </c>
      <c r="AE35">
        <f>'IDT-1'!D35</f>
        <v>0</v>
      </c>
      <c r="AF35" s="26"/>
      <c r="AG35">
        <f t="shared" si="2"/>
        <v>18.644472000000004</v>
      </c>
      <c r="AI35" s="75">
        <f>PXIL!L35</f>
        <v>0</v>
      </c>
      <c r="AJ35" s="75">
        <f>PXIL!R35</f>
        <v>0</v>
      </c>
      <c r="AK35" s="75">
        <f>RTM_IEX!L35</f>
        <v>17.64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1.41</v>
      </c>
      <c r="AB36" s="117">
        <f>-STOA!R36</f>
        <v>0</v>
      </c>
      <c r="AC36">
        <f t="shared" si="0"/>
        <v>0.159192</v>
      </c>
      <c r="AD36">
        <f t="shared" si="1"/>
        <v>17.930807999999999</v>
      </c>
      <c r="AE36">
        <f>'IDT-1'!D36</f>
        <v>0</v>
      </c>
      <c r="AF36" s="26"/>
      <c r="AG36">
        <f t="shared" si="2"/>
        <v>17.930807999999999</v>
      </c>
      <c r="AI36" s="75">
        <f>PXIL!L36</f>
        <v>0</v>
      </c>
      <c r="AJ36" s="75">
        <f>PXIL!R36</f>
        <v>0</v>
      </c>
      <c r="AK36" s="75">
        <f>RTM_IEX!L36</f>
        <v>16.68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1.84</v>
      </c>
      <c r="AB37" s="117">
        <f>-STOA!R37</f>
        <v>0</v>
      </c>
      <c r="AC37">
        <f t="shared" si="0"/>
        <v>0.16033600000000001</v>
      </c>
      <c r="AD37">
        <f t="shared" si="1"/>
        <v>18.059663999999998</v>
      </c>
      <c r="AE37">
        <f>'IDT-1'!D37</f>
        <v>0</v>
      </c>
      <c r="AF37" s="26"/>
      <c r="AG37">
        <f t="shared" si="2"/>
        <v>18.059663999999998</v>
      </c>
      <c r="AI37" s="75">
        <f>PXIL!L37</f>
        <v>0</v>
      </c>
      <c r="AJ37" s="75">
        <f>PXIL!R37</f>
        <v>0</v>
      </c>
      <c r="AK37" s="75">
        <f>RTM_IEX!L37</f>
        <v>16.38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2.36</v>
      </c>
      <c r="AB38" s="117">
        <f>-STOA!R38</f>
        <v>0</v>
      </c>
      <c r="AC38">
        <f t="shared" si="0"/>
        <v>0.16244800000000004</v>
      </c>
      <c r="AD38">
        <f t="shared" si="1"/>
        <v>18.297552</v>
      </c>
      <c r="AE38">
        <f>'IDT-1'!D38</f>
        <v>0</v>
      </c>
      <c r="AF38" s="26"/>
      <c r="AG38">
        <f t="shared" si="2"/>
        <v>18.297552</v>
      </c>
      <c r="AI38" s="75">
        <f>PXIL!L38</f>
        <v>0</v>
      </c>
      <c r="AJ38" s="75">
        <f>PXIL!R38</f>
        <v>0</v>
      </c>
      <c r="AK38" s="75">
        <f>RTM_IEX!L38</f>
        <v>16.100000000000001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3.37</v>
      </c>
      <c r="AB39" s="117">
        <f>-STOA!R39</f>
        <v>0</v>
      </c>
      <c r="AC39">
        <f t="shared" si="0"/>
        <v>0.1628</v>
      </c>
      <c r="AD39">
        <f t="shared" si="1"/>
        <v>18.337199999999999</v>
      </c>
      <c r="AE39">
        <f>'IDT-1'!D39</f>
        <v>0</v>
      </c>
      <c r="AF39" s="26"/>
      <c r="AG39">
        <f t="shared" si="2"/>
        <v>18.337199999999999</v>
      </c>
      <c r="AI39" s="75">
        <f>PXIL!L39</f>
        <v>0</v>
      </c>
      <c r="AJ39" s="75">
        <f>PXIL!R39</f>
        <v>0</v>
      </c>
      <c r="AK39" s="75">
        <f>RTM_IEX!L39</f>
        <v>15.13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4.05</v>
      </c>
      <c r="AB40" s="117">
        <f>-STOA!R40</f>
        <v>0</v>
      </c>
      <c r="AC40">
        <f t="shared" si="0"/>
        <v>0.16200800000000001</v>
      </c>
      <c r="AD40">
        <f t="shared" si="1"/>
        <v>18.247992</v>
      </c>
      <c r="AE40">
        <f>'IDT-1'!D40</f>
        <v>0</v>
      </c>
      <c r="AF40" s="26"/>
      <c r="AG40">
        <f t="shared" si="2"/>
        <v>18.247992</v>
      </c>
      <c r="AI40" s="75">
        <f>PXIL!L40</f>
        <v>0</v>
      </c>
      <c r="AJ40" s="75">
        <f>PXIL!R40</f>
        <v>0</v>
      </c>
      <c r="AK40" s="75">
        <f>RTM_IEX!L40</f>
        <v>14.36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4.1399999999999997</v>
      </c>
      <c r="AB41" s="117">
        <f>-STOA!R41</f>
        <v>0</v>
      </c>
      <c r="AC41">
        <f t="shared" si="0"/>
        <v>0.16033600000000001</v>
      </c>
      <c r="AD41">
        <f t="shared" si="1"/>
        <v>18.059663999999998</v>
      </c>
      <c r="AE41">
        <f>'IDT-1'!D41</f>
        <v>0</v>
      </c>
      <c r="AF41" s="26"/>
      <c r="AG41">
        <f t="shared" si="2"/>
        <v>18.059663999999998</v>
      </c>
      <c r="AI41" s="75">
        <f>PXIL!L41</f>
        <v>0</v>
      </c>
      <c r="AJ41" s="75">
        <f>PXIL!R41</f>
        <v>0</v>
      </c>
      <c r="AK41" s="75">
        <f>RTM_IEX!L41</f>
        <v>14.08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4.05</v>
      </c>
      <c r="AB42" s="117">
        <f>-STOA!R42</f>
        <v>0</v>
      </c>
      <c r="AC42">
        <f t="shared" si="0"/>
        <v>0.16033600000000001</v>
      </c>
      <c r="AD42">
        <f t="shared" si="1"/>
        <v>18.059663999999998</v>
      </c>
      <c r="AE42">
        <f>'IDT-1'!D42</f>
        <v>0</v>
      </c>
      <c r="AF42" s="26"/>
      <c r="AG42">
        <f t="shared" si="2"/>
        <v>18.059663999999998</v>
      </c>
      <c r="AI42" s="75">
        <f>PXIL!L42</f>
        <v>0</v>
      </c>
      <c r="AJ42" s="75">
        <f>PXIL!R42</f>
        <v>0</v>
      </c>
      <c r="AK42" s="75">
        <f>RTM_IEX!L42</f>
        <v>14.17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4.43</v>
      </c>
      <c r="AB43" s="117">
        <f>-STOA!R43</f>
        <v>0</v>
      </c>
      <c r="AC43">
        <f t="shared" si="0"/>
        <v>0.15523200000000001</v>
      </c>
      <c r="AD43">
        <f t="shared" si="1"/>
        <v>17.484767999999999</v>
      </c>
      <c r="AE43">
        <f>'IDT-1'!D43</f>
        <v>0</v>
      </c>
      <c r="AF43" s="26"/>
      <c r="AG43">
        <f t="shared" si="2"/>
        <v>17.484767999999999</v>
      </c>
      <c r="AI43" s="75">
        <f>PXIL!L43</f>
        <v>0</v>
      </c>
      <c r="AJ43" s="75">
        <f>PXIL!R43</f>
        <v>0</v>
      </c>
      <c r="AK43" s="75">
        <f>RTM_IEX!L43</f>
        <v>13.21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4.82</v>
      </c>
      <c r="AB44" s="117">
        <f>-STOA!R44</f>
        <v>0</v>
      </c>
      <c r="AC44">
        <f t="shared" si="0"/>
        <v>0.15012800000000001</v>
      </c>
      <c r="AD44">
        <f t="shared" si="1"/>
        <v>16.909872000000004</v>
      </c>
      <c r="AE44">
        <f>'IDT-1'!D44</f>
        <v>0</v>
      </c>
      <c r="AF44" s="26"/>
      <c r="AG44">
        <f t="shared" si="2"/>
        <v>16.909872000000004</v>
      </c>
      <c r="AI44" s="75">
        <f>PXIL!L44</f>
        <v>0</v>
      </c>
      <c r="AJ44" s="75">
        <f>PXIL!R44</f>
        <v>0</v>
      </c>
      <c r="AK44" s="75">
        <f>RTM_IEX!L44</f>
        <v>12.24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4.92</v>
      </c>
      <c r="AB45" s="117">
        <f>-STOA!R45</f>
        <v>0</v>
      </c>
      <c r="AC45">
        <f t="shared" si="0"/>
        <v>0.148456</v>
      </c>
      <c r="AD45">
        <f t="shared" si="1"/>
        <v>16.721543999999998</v>
      </c>
      <c r="AE45">
        <f>'IDT-1'!D45</f>
        <v>0</v>
      </c>
      <c r="AF45" s="26"/>
      <c r="AG45">
        <f t="shared" si="2"/>
        <v>16.721543999999998</v>
      </c>
      <c r="AI45" s="75">
        <f>PXIL!L45</f>
        <v>0</v>
      </c>
      <c r="AJ45" s="75">
        <f>PXIL!R45</f>
        <v>0</v>
      </c>
      <c r="AK45" s="75">
        <f>RTM_IEX!L45</f>
        <v>11.95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5.1100000000000003</v>
      </c>
      <c r="AB46" s="117">
        <f>-STOA!R46</f>
        <v>0</v>
      </c>
      <c r="AC46">
        <f t="shared" si="0"/>
        <v>0.139128</v>
      </c>
      <c r="AD46">
        <f t="shared" si="1"/>
        <v>15.670871999999999</v>
      </c>
      <c r="AE46">
        <f>'IDT-1'!D46</f>
        <v>0</v>
      </c>
      <c r="AF46" s="26"/>
      <c r="AG46">
        <f t="shared" si="2"/>
        <v>15.670871999999999</v>
      </c>
      <c r="AI46" s="75">
        <f>PXIL!L46</f>
        <v>0</v>
      </c>
      <c r="AJ46" s="75">
        <f>PXIL!R46</f>
        <v>0</v>
      </c>
      <c r="AK46" s="75">
        <f>RTM_IEX!L46</f>
        <v>10.7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5.21</v>
      </c>
      <c r="AB47" s="117">
        <f>-STOA!R47</f>
        <v>0</v>
      </c>
      <c r="AC47">
        <f t="shared" si="0"/>
        <v>0.136576</v>
      </c>
      <c r="AD47">
        <f t="shared" si="1"/>
        <v>15.383424</v>
      </c>
      <c r="AE47">
        <f>'IDT-1'!D47</f>
        <v>0</v>
      </c>
      <c r="AF47" s="26"/>
      <c r="AG47">
        <f t="shared" si="2"/>
        <v>15.383424</v>
      </c>
      <c r="AI47" s="75">
        <f>PXIL!L47</f>
        <v>0</v>
      </c>
      <c r="AJ47" s="75">
        <f>PXIL!R47</f>
        <v>0</v>
      </c>
      <c r="AK47" s="75">
        <f>RTM_IEX!L47</f>
        <v>10.31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5.59</v>
      </c>
      <c r="AB48" s="117">
        <f>-STOA!R48</f>
        <v>0</v>
      </c>
      <c r="AC48">
        <f t="shared" si="0"/>
        <v>0.13490400000000002</v>
      </c>
      <c r="AD48">
        <f t="shared" si="1"/>
        <v>15.195095999999999</v>
      </c>
      <c r="AE48">
        <f>'IDT-1'!D48</f>
        <v>0</v>
      </c>
      <c r="AF48" s="26"/>
      <c r="AG48">
        <f t="shared" si="2"/>
        <v>15.195095999999999</v>
      </c>
      <c r="AI48" s="75">
        <f>PXIL!L48</f>
        <v>0</v>
      </c>
      <c r="AJ48" s="75">
        <f>PXIL!R48</f>
        <v>0</v>
      </c>
      <c r="AK48" s="75">
        <f>RTM_IEX!L48</f>
        <v>9.74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5.88</v>
      </c>
      <c r="AB49" s="117">
        <f>-STOA!R49</f>
        <v>0</v>
      </c>
      <c r="AC49">
        <f t="shared" si="0"/>
        <v>0.12892000000000001</v>
      </c>
      <c r="AD49">
        <f t="shared" si="1"/>
        <v>14.521079999999998</v>
      </c>
      <c r="AE49">
        <f>'IDT-1'!D49</f>
        <v>0</v>
      </c>
      <c r="AF49" s="26"/>
      <c r="AG49">
        <f t="shared" si="2"/>
        <v>14.521079999999998</v>
      </c>
      <c r="AI49" s="75">
        <f>PXIL!L49</f>
        <v>0</v>
      </c>
      <c r="AJ49" s="75">
        <f>PXIL!R49</f>
        <v>0</v>
      </c>
      <c r="AK49" s="75">
        <f>RTM_IEX!L49</f>
        <v>8.77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6.27</v>
      </c>
      <c r="AB50" s="117">
        <f>-STOA!R50</f>
        <v>0</v>
      </c>
      <c r="AC50">
        <f t="shared" si="0"/>
        <v>0.127248</v>
      </c>
      <c r="AD50">
        <f t="shared" si="1"/>
        <v>14.332751999999999</v>
      </c>
      <c r="AE50">
        <f>'IDT-1'!D50</f>
        <v>0</v>
      </c>
      <c r="AF50" s="26"/>
      <c r="AG50">
        <f t="shared" si="2"/>
        <v>14.332751999999999</v>
      </c>
      <c r="AI50" s="75">
        <f>PXIL!L50</f>
        <v>0</v>
      </c>
      <c r="AJ50" s="75">
        <f>PXIL!R50</f>
        <v>0</v>
      </c>
      <c r="AK50" s="75">
        <f>RTM_IEX!L50</f>
        <v>8.19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6.75</v>
      </c>
      <c r="AB51" s="117">
        <f>-STOA!R51</f>
        <v>0</v>
      </c>
      <c r="AC51">
        <f t="shared" si="0"/>
        <v>0.12302400000000002</v>
      </c>
      <c r="AD51">
        <f t="shared" si="1"/>
        <v>13.856976</v>
      </c>
      <c r="AE51">
        <f>'IDT-1'!D51</f>
        <v>0</v>
      </c>
      <c r="AF51" s="26"/>
      <c r="AG51">
        <f t="shared" si="2"/>
        <v>13.856976</v>
      </c>
      <c r="AI51" s="75">
        <f>PXIL!L51</f>
        <v>0</v>
      </c>
      <c r="AJ51" s="75">
        <f>PXIL!R51</f>
        <v>0</v>
      </c>
      <c r="AK51" s="75">
        <f>RTM_IEX!L51</f>
        <v>7.23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7.33</v>
      </c>
      <c r="AB52" s="117">
        <f>-STOA!R52</f>
        <v>0</v>
      </c>
      <c r="AC52">
        <f t="shared" si="0"/>
        <v>0.12135200000000002</v>
      </c>
      <c r="AD52">
        <f t="shared" si="1"/>
        <v>13.668647999999999</v>
      </c>
      <c r="AE52">
        <f>'IDT-1'!D52</f>
        <v>0</v>
      </c>
      <c r="AF52" s="26"/>
      <c r="AG52">
        <f t="shared" si="2"/>
        <v>13.668647999999999</v>
      </c>
      <c r="AI52" s="75">
        <f>PXIL!L52</f>
        <v>0</v>
      </c>
      <c r="AJ52" s="75">
        <f>PXIL!R52</f>
        <v>0</v>
      </c>
      <c r="AK52" s="75">
        <f>RTM_IEX!L52</f>
        <v>6.46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7.52</v>
      </c>
      <c r="AB53" s="117">
        <f>-STOA!R53</f>
        <v>0</v>
      </c>
      <c r="AC53">
        <f t="shared" si="0"/>
        <v>0.120472</v>
      </c>
      <c r="AD53">
        <f t="shared" si="1"/>
        <v>13.569528</v>
      </c>
      <c r="AE53">
        <f>'IDT-1'!D53</f>
        <v>0</v>
      </c>
      <c r="AF53" s="26"/>
      <c r="AG53">
        <f t="shared" si="2"/>
        <v>13.569528</v>
      </c>
      <c r="AI53" s="75">
        <f>PXIL!L53</f>
        <v>0</v>
      </c>
      <c r="AJ53" s="75">
        <f>PXIL!R53</f>
        <v>0</v>
      </c>
      <c r="AK53" s="75">
        <f>RTM_IEX!L53</f>
        <v>6.17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7.81</v>
      </c>
      <c r="AB54" s="117">
        <f>-STOA!R54</f>
        <v>0</v>
      </c>
      <c r="AC54">
        <f t="shared" si="0"/>
        <v>0.116248</v>
      </c>
      <c r="AD54">
        <f t="shared" si="1"/>
        <v>13.093752</v>
      </c>
      <c r="AE54">
        <f>'IDT-1'!D54</f>
        <v>0</v>
      </c>
      <c r="AF54" s="26"/>
      <c r="AG54">
        <f t="shared" si="2"/>
        <v>13.093752</v>
      </c>
      <c r="AI54" s="75">
        <f>PXIL!L54</f>
        <v>0</v>
      </c>
      <c r="AJ54" s="75">
        <f>PXIL!R54</f>
        <v>0</v>
      </c>
      <c r="AK54" s="75">
        <f>RTM_IEX!L54</f>
        <v>5.4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8.75</v>
      </c>
      <c r="AB55" s="117">
        <f>-STOA!R55</f>
        <v>0</v>
      </c>
      <c r="AC55">
        <f t="shared" si="0"/>
        <v>0.115192</v>
      </c>
      <c r="AD55">
        <f t="shared" si="1"/>
        <v>12.974807999999999</v>
      </c>
      <c r="AE55">
        <f>'IDT-1'!D55</f>
        <v>0</v>
      </c>
      <c r="AF55" s="26"/>
      <c r="AG55">
        <f t="shared" si="2"/>
        <v>12.974807999999999</v>
      </c>
      <c r="AI55" s="75">
        <f>PXIL!L55</f>
        <v>0</v>
      </c>
      <c r="AJ55" s="75">
        <f>PXIL!R55</f>
        <v>0</v>
      </c>
      <c r="AK55" s="75">
        <f>RTM_IEX!L55</f>
        <v>4.34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7.81</v>
      </c>
      <c r="AB56" s="117">
        <f>-STOA!R56</f>
        <v>0</v>
      </c>
      <c r="AC56">
        <f t="shared" si="0"/>
        <v>0.11114399999999999</v>
      </c>
      <c r="AD56">
        <f t="shared" si="1"/>
        <v>12.518856</v>
      </c>
      <c r="AE56">
        <f>'IDT-1'!D56</f>
        <v>0</v>
      </c>
      <c r="AF56" s="26"/>
      <c r="AG56">
        <f t="shared" si="2"/>
        <v>12.518856</v>
      </c>
      <c r="AI56" s="75">
        <f>PXIL!L56</f>
        <v>0</v>
      </c>
      <c r="AJ56" s="75">
        <f>PXIL!R56</f>
        <v>0</v>
      </c>
      <c r="AK56" s="75">
        <f>RTM_IEX!L56</f>
        <v>4.82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6.84</v>
      </c>
      <c r="AB57" s="117">
        <f>-STOA!R57</f>
        <v>0</v>
      </c>
      <c r="AC57">
        <f t="shared" si="0"/>
        <v>0.115368</v>
      </c>
      <c r="AD57">
        <f t="shared" si="1"/>
        <v>12.994631999999999</v>
      </c>
      <c r="AE57">
        <f>'IDT-1'!D57</f>
        <v>0</v>
      </c>
      <c r="AF57" s="26"/>
      <c r="AG57">
        <f t="shared" si="2"/>
        <v>12.994631999999999</v>
      </c>
      <c r="AI57" s="75">
        <f>PXIL!L57</f>
        <v>0</v>
      </c>
      <c r="AJ57" s="75">
        <f>PXIL!R57</f>
        <v>0</v>
      </c>
      <c r="AK57" s="75">
        <f>RTM_IEX!L57</f>
        <v>6.27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5.88</v>
      </c>
      <c r="AB58" s="117">
        <f>-STOA!R58</f>
        <v>0</v>
      </c>
      <c r="AC58">
        <f t="shared" si="0"/>
        <v>0.11369600000000002</v>
      </c>
      <c r="AD58">
        <f t="shared" si="1"/>
        <v>12.806304000000001</v>
      </c>
      <c r="AE58">
        <f>'IDT-1'!D58</f>
        <v>0</v>
      </c>
      <c r="AF58" s="26"/>
      <c r="AG58">
        <f t="shared" si="2"/>
        <v>12.806304000000001</v>
      </c>
      <c r="AI58" s="75">
        <f>PXIL!L58</f>
        <v>0</v>
      </c>
      <c r="AJ58" s="75">
        <f>PXIL!R58</f>
        <v>0</v>
      </c>
      <c r="AK58" s="75">
        <f>RTM_IEX!L58</f>
        <v>7.04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5.3</v>
      </c>
      <c r="AB59" s="117">
        <f>-STOA!R59</f>
        <v>0</v>
      </c>
      <c r="AC59">
        <f t="shared" si="0"/>
        <v>0.10859200000000001</v>
      </c>
      <c r="AD59">
        <f t="shared" si="1"/>
        <v>12.231408</v>
      </c>
      <c r="AE59">
        <f>'IDT-1'!D59</f>
        <v>0</v>
      </c>
      <c r="AF59" s="26"/>
      <c r="AG59">
        <f t="shared" si="2"/>
        <v>12.231408</v>
      </c>
      <c r="AI59" s="75">
        <f>PXIL!L59</f>
        <v>0</v>
      </c>
      <c r="AJ59" s="75">
        <f>PXIL!R59</f>
        <v>0</v>
      </c>
      <c r="AK59" s="75">
        <f>RTM_IEX!L59</f>
        <v>7.04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4.82</v>
      </c>
      <c r="AB60" s="117">
        <f>-STOA!R60</f>
        <v>0</v>
      </c>
      <c r="AC60">
        <f t="shared" si="0"/>
        <v>0.10436800000000002</v>
      </c>
      <c r="AD60">
        <f t="shared" si="1"/>
        <v>11.755631999999999</v>
      </c>
      <c r="AE60">
        <f>'IDT-1'!D60</f>
        <v>0</v>
      </c>
      <c r="AF60" s="26"/>
      <c r="AG60">
        <f t="shared" si="2"/>
        <v>11.755631999999999</v>
      </c>
      <c r="AI60" s="75">
        <f>PXIL!L60</f>
        <v>0</v>
      </c>
      <c r="AJ60" s="75">
        <f>PXIL!R60</f>
        <v>0</v>
      </c>
      <c r="AK60" s="75">
        <f>RTM_IEX!L60</f>
        <v>7.04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4.3899999999999997</v>
      </c>
      <c r="AB61" s="117">
        <f>-STOA!R61</f>
        <v>0</v>
      </c>
      <c r="AC61">
        <f t="shared" si="0"/>
        <v>0.110704</v>
      </c>
      <c r="AD61">
        <f t="shared" si="1"/>
        <v>12.469295999999998</v>
      </c>
      <c r="AE61">
        <f>'IDT-1'!D61</f>
        <v>0</v>
      </c>
      <c r="AF61" s="26"/>
      <c r="AG61">
        <f t="shared" si="2"/>
        <v>12.469295999999998</v>
      </c>
      <c r="AI61" s="75">
        <f>PXIL!L61</f>
        <v>0</v>
      </c>
      <c r="AJ61" s="75">
        <f>PXIL!R61</f>
        <v>0</v>
      </c>
      <c r="AK61" s="75">
        <f>RTM_IEX!L61</f>
        <v>8.19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4.0999999999999996</v>
      </c>
      <c r="AB62" s="117">
        <f>-STOA!R62</f>
        <v>0</v>
      </c>
      <c r="AC62">
        <f t="shared" si="0"/>
        <v>0.108152</v>
      </c>
      <c r="AD62">
        <f t="shared" si="1"/>
        <v>12.181847999999999</v>
      </c>
      <c r="AE62">
        <f>'IDT-1'!D62</f>
        <v>0</v>
      </c>
      <c r="AF62" s="26"/>
      <c r="AG62">
        <f t="shared" si="2"/>
        <v>12.181847999999999</v>
      </c>
      <c r="AI62" s="75">
        <f>PXIL!L62</f>
        <v>0</v>
      </c>
      <c r="AJ62" s="75">
        <f>PXIL!R62</f>
        <v>0</v>
      </c>
      <c r="AK62" s="75">
        <f>RTM_IEX!L62</f>
        <v>8.19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4.0999999999999996</v>
      </c>
      <c r="AB63" s="117">
        <f>-STOA!R63</f>
        <v>0</v>
      </c>
      <c r="AC63">
        <f t="shared" si="0"/>
        <v>0.108152</v>
      </c>
      <c r="AD63">
        <f t="shared" si="1"/>
        <v>12.181847999999999</v>
      </c>
      <c r="AE63">
        <f>'IDT-1'!D63</f>
        <v>0</v>
      </c>
      <c r="AF63" s="26"/>
      <c r="AG63">
        <f t="shared" si="2"/>
        <v>12.181847999999999</v>
      </c>
      <c r="AI63" s="75">
        <f>PXIL!L63</f>
        <v>0</v>
      </c>
      <c r="AJ63" s="75">
        <f>PXIL!R63</f>
        <v>0</v>
      </c>
      <c r="AK63" s="75">
        <f>RTM_IEX!L63</f>
        <v>8.19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4.0999999999999996</v>
      </c>
      <c r="AB64" s="117">
        <f>-STOA!R64</f>
        <v>0</v>
      </c>
      <c r="AC64">
        <f t="shared" si="0"/>
        <v>0.11246400000000001</v>
      </c>
      <c r="AD64">
        <f t="shared" si="1"/>
        <v>12.667536</v>
      </c>
      <c r="AE64">
        <f>'IDT-1'!D64</f>
        <v>0</v>
      </c>
      <c r="AF64" s="26"/>
      <c r="AG64">
        <f t="shared" si="2"/>
        <v>12.667536</v>
      </c>
      <c r="AI64" s="75">
        <f>PXIL!L64</f>
        <v>0</v>
      </c>
      <c r="AJ64" s="75">
        <f>PXIL!R64</f>
        <v>0</v>
      </c>
      <c r="AK64" s="75">
        <f>RTM_IEX!L64</f>
        <v>8.68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3.9</v>
      </c>
      <c r="AB65" s="117">
        <f>-STOA!R65</f>
        <v>0</v>
      </c>
      <c r="AC65">
        <f t="shared" si="0"/>
        <v>8.9496000000000006E-2</v>
      </c>
      <c r="AD65">
        <f t="shared" si="1"/>
        <v>10.080503999999999</v>
      </c>
      <c r="AE65">
        <f>'IDT-1'!D65</f>
        <v>0</v>
      </c>
      <c r="AF65" s="26"/>
      <c r="AG65">
        <f t="shared" si="2"/>
        <v>10.080503999999999</v>
      </c>
      <c r="AI65" s="75">
        <f>PXIL!L65</f>
        <v>0</v>
      </c>
      <c r="AJ65" s="75">
        <f>PXIL!R65</f>
        <v>0</v>
      </c>
      <c r="AK65" s="75">
        <f>RTM_IEX!L65</f>
        <v>6.27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3.42</v>
      </c>
      <c r="AB66" s="117">
        <f>-STOA!R66</f>
        <v>0</v>
      </c>
      <c r="AC66">
        <f t="shared" si="0"/>
        <v>8.9496000000000006E-2</v>
      </c>
      <c r="AD66">
        <f t="shared" si="1"/>
        <v>10.080503999999999</v>
      </c>
      <c r="AE66">
        <f>'IDT-1'!D66</f>
        <v>0</v>
      </c>
      <c r="AF66" s="26"/>
      <c r="AG66">
        <f t="shared" si="2"/>
        <v>10.080503999999999</v>
      </c>
      <c r="AI66" s="75">
        <f>PXIL!L66</f>
        <v>0</v>
      </c>
      <c r="AJ66" s="75">
        <f>PXIL!R66</f>
        <v>0</v>
      </c>
      <c r="AK66" s="75">
        <f>RTM_IEX!L66</f>
        <v>6.75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3.13</v>
      </c>
      <c r="AB67" s="117">
        <f>-STOA!R67</f>
        <v>0</v>
      </c>
      <c r="AC67">
        <f t="shared" si="0"/>
        <v>8.6943999999999994E-2</v>
      </c>
      <c r="AD67">
        <f t="shared" si="1"/>
        <v>9.7930559999999982</v>
      </c>
      <c r="AE67">
        <f>'IDT-1'!D67</f>
        <v>0</v>
      </c>
      <c r="AF67" s="26"/>
      <c r="AG67">
        <f t="shared" si="2"/>
        <v>9.7930559999999982</v>
      </c>
      <c r="AI67" s="75">
        <f>PXIL!L67</f>
        <v>0</v>
      </c>
      <c r="AJ67" s="75">
        <f>PXIL!R67</f>
        <v>0</v>
      </c>
      <c r="AK67" s="75">
        <f>RTM_IEX!L67</f>
        <v>6.75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8.949600000000002E-2</v>
      </c>
      <c r="AD68">
        <f t="shared" ref="AD68:AD98" si="4">SUM(B68:AB68,AI68:AR68)-AC68</f>
        <v>10.080503999999999</v>
      </c>
      <c r="AE68">
        <f>'IDT-1'!D68</f>
        <v>0</v>
      </c>
      <c r="AF68" s="26"/>
      <c r="AG68">
        <f t="shared" ref="AG68:AG98" si="5">SUM(AD68:AF68)</f>
        <v>10.080503999999999</v>
      </c>
      <c r="AI68" s="75">
        <f>PXIL!L68</f>
        <v>0</v>
      </c>
      <c r="AJ68" s="75">
        <f>PXIL!R68</f>
        <v>0</v>
      </c>
      <c r="AK68" s="75">
        <f>RTM_IEX!L68</f>
        <v>7.23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2.12</v>
      </c>
      <c r="AB69" s="117">
        <f>-STOA!R69</f>
        <v>0</v>
      </c>
      <c r="AC69">
        <f t="shared" si="3"/>
        <v>9.0728000000000003E-2</v>
      </c>
      <c r="AD69">
        <f t="shared" si="4"/>
        <v>10.219271999999998</v>
      </c>
      <c r="AE69">
        <f>'IDT-1'!D69</f>
        <v>0</v>
      </c>
      <c r="AF69" s="26"/>
      <c r="AG69">
        <f t="shared" si="5"/>
        <v>10.219271999999998</v>
      </c>
      <c r="AI69" s="75">
        <f>PXIL!L69</f>
        <v>0</v>
      </c>
      <c r="AJ69" s="75">
        <f>PXIL!R69</f>
        <v>0</v>
      </c>
      <c r="AK69" s="75">
        <f>RTM_IEX!L69</f>
        <v>8.19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1.18</v>
      </c>
      <c r="AB70" s="117">
        <f>-STOA!R70</f>
        <v>0</v>
      </c>
      <c r="AC70">
        <f t="shared" si="3"/>
        <v>9.0992000000000017E-2</v>
      </c>
      <c r="AD70">
        <f t="shared" si="4"/>
        <v>10.249008</v>
      </c>
      <c r="AE70">
        <f>'IDT-1'!D70</f>
        <v>0</v>
      </c>
      <c r="AF70" s="26"/>
      <c r="AG70">
        <f t="shared" si="5"/>
        <v>10.249008</v>
      </c>
      <c r="AI70" s="75">
        <f>PXIL!L70</f>
        <v>0</v>
      </c>
      <c r="AJ70" s="75">
        <f>PXIL!R70</f>
        <v>0</v>
      </c>
      <c r="AK70" s="75">
        <f>RTM_IEX!L70</f>
        <v>9.16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0.89</v>
      </c>
      <c r="AB71" s="117">
        <f>-STOA!R71</f>
        <v>0</v>
      </c>
      <c r="AC71">
        <f t="shared" si="3"/>
        <v>0.10533600000000001</v>
      </c>
      <c r="AD71">
        <f t="shared" si="4"/>
        <v>11.864664000000001</v>
      </c>
      <c r="AE71">
        <f>'IDT-1'!D71</f>
        <v>0</v>
      </c>
      <c r="AF71" s="26"/>
      <c r="AG71">
        <f t="shared" si="5"/>
        <v>11.864664000000001</v>
      </c>
      <c r="AI71" s="75">
        <f>PXIL!L71</f>
        <v>0</v>
      </c>
      <c r="AJ71" s="75">
        <f>PXIL!R71</f>
        <v>0</v>
      </c>
      <c r="AK71" s="75">
        <f>RTM_IEX!L71</f>
        <v>11.08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0.6</v>
      </c>
      <c r="AB72" s="117">
        <f>-STOA!R72</f>
        <v>0</v>
      </c>
      <c r="AC72">
        <f t="shared" si="3"/>
        <v>0.11132</v>
      </c>
      <c r="AD72">
        <f t="shared" si="4"/>
        <v>12.538680000000001</v>
      </c>
      <c r="AE72">
        <f>'IDT-1'!D72</f>
        <v>0</v>
      </c>
      <c r="AF72" s="26"/>
      <c r="AG72">
        <f t="shared" si="5"/>
        <v>12.538680000000001</v>
      </c>
      <c r="AI72" s="75">
        <f>PXIL!L72</f>
        <v>0</v>
      </c>
      <c r="AJ72" s="75">
        <f>PXIL!R72</f>
        <v>0</v>
      </c>
      <c r="AK72" s="75">
        <f>RTM_IEX!L72</f>
        <v>12.05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0.117216</v>
      </c>
      <c r="AD73">
        <f t="shared" si="4"/>
        <v>13.202783999999999</v>
      </c>
      <c r="AE73">
        <f>'IDT-1'!D73</f>
        <v>0</v>
      </c>
      <c r="AF73" s="26"/>
      <c r="AG73">
        <f t="shared" si="5"/>
        <v>13.202783999999999</v>
      </c>
      <c r="AI73" s="75">
        <f>PXIL!L73</f>
        <v>0</v>
      </c>
      <c r="AJ73" s="75">
        <f>PXIL!R73</f>
        <v>0</v>
      </c>
      <c r="AK73" s="75">
        <f>RTM_IEX!L73</f>
        <v>13.01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0.11633600000000001</v>
      </c>
      <c r="AD74">
        <f t="shared" si="4"/>
        <v>13.103664</v>
      </c>
      <c r="AE74">
        <f>'IDT-1'!D74</f>
        <v>0</v>
      </c>
      <c r="AF74" s="26"/>
      <c r="AG74">
        <f t="shared" si="5"/>
        <v>13.103664</v>
      </c>
      <c r="AI74" s="75">
        <f>PXIL!L74</f>
        <v>0</v>
      </c>
      <c r="AJ74" s="75">
        <f>PXIL!R74</f>
        <v>0</v>
      </c>
      <c r="AK74" s="75">
        <f>RTM_IEX!L74</f>
        <v>13.01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0.12302400000000001</v>
      </c>
      <c r="AD75">
        <f t="shared" si="4"/>
        <v>13.856976000000001</v>
      </c>
      <c r="AE75">
        <f>'IDT-1'!D75</f>
        <v>0</v>
      </c>
      <c r="AF75" s="26"/>
      <c r="AG75">
        <f t="shared" si="5"/>
        <v>13.856976000000001</v>
      </c>
      <c r="AI75" s="75">
        <f>PXIL!L75</f>
        <v>0</v>
      </c>
      <c r="AJ75" s="75">
        <f>PXIL!R75</f>
        <v>0</v>
      </c>
      <c r="AK75" s="75">
        <f>RTM_IEX!L75</f>
        <v>13.98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0.13569600000000001</v>
      </c>
      <c r="AD76">
        <f t="shared" si="4"/>
        <v>15.284304000000001</v>
      </c>
      <c r="AE76">
        <f>'IDT-1'!D76</f>
        <v>0</v>
      </c>
      <c r="AF76" s="26"/>
      <c r="AG76">
        <f t="shared" si="5"/>
        <v>15.284304000000001</v>
      </c>
      <c r="AI76" s="75">
        <f>PXIL!L76</f>
        <v>0</v>
      </c>
      <c r="AJ76" s="75">
        <f>PXIL!R76</f>
        <v>0</v>
      </c>
      <c r="AK76" s="75">
        <f>RTM_IEX!L76</f>
        <v>15.42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0.13992000000000002</v>
      </c>
      <c r="AD77">
        <f t="shared" si="4"/>
        <v>15.76008</v>
      </c>
      <c r="AE77">
        <f>'IDT-1'!D77</f>
        <v>0</v>
      </c>
      <c r="AF77" s="26"/>
      <c r="AG77">
        <f t="shared" si="5"/>
        <v>15.76008</v>
      </c>
      <c r="AI77" s="75">
        <f>PXIL!L77</f>
        <v>0</v>
      </c>
      <c r="AJ77" s="75">
        <f>PXIL!R77</f>
        <v>0</v>
      </c>
      <c r="AK77" s="75">
        <f>RTM_IEX!L77</f>
        <v>15.9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0.13992000000000002</v>
      </c>
      <c r="AD78">
        <f t="shared" si="4"/>
        <v>15.76008</v>
      </c>
      <c r="AE78">
        <f>'IDT-1'!D78</f>
        <v>0</v>
      </c>
      <c r="AF78" s="26"/>
      <c r="AG78">
        <f t="shared" si="5"/>
        <v>15.76008</v>
      </c>
      <c r="AI78" s="75">
        <f>PXIL!L78</f>
        <v>0</v>
      </c>
      <c r="AJ78" s="75">
        <f>PXIL!R78</f>
        <v>0</v>
      </c>
      <c r="AK78" s="75">
        <f>RTM_IEX!L78</f>
        <v>15.9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0.148456</v>
      </c>
      <c r="AD79">
        <f t="shared" si="4"/>
        <v>16.721544000000002</v>
      </c>
      <c r="AE79">
        <f>'IDT-1'!D79</f>
        <v>0</v>
      </c>
      <c r="AF79" s="26"/>
      <c r="AG79">
        <f t="shared" si="5"/>
        <v>16.721544000000002</v>
      </c>
      <c r="AI79" s="75">
        <f>PXIL!L79</f>
        <v>0</v>
      </c>
      <c r="AJ79" s="75">
        <f>PXIL!R79</f>
        <v>0</v>
      </c>
      <c r="AK79" s="75">
        <f>RTM_IEX!L79</f>
        <v>16.87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0.148456</v>
      </c>
      <c r="AD80">
        <f t="shared" si="4"/>
        <v>16.721544000000002</v>
      </c>
      <c r="AE80">
        <f>'IDT-1'!D80</f>
        <v>0</v>
      </c>
      <c r="AF80" s="26"/>
      <c r="AG80">
        <f t="shared" si="5"/>
        <v>16.721544000000002</v>
      </c>
      <c r="AI80" s="75">
        <f>PXIL!L80</f>
        <v>0</v>
      </c>
      <c r="AJ80" s="75">
        <f>PXIL!R80</f>
        <v>0</v>
      </c>
      <c r="AK80" s="75">
        <f>RTM_IEX!L80</f>
        <v>16.87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0.15268000000000001</v>
      </c>
      <c r="AD81">
        <f t="shared" si="4"/>
        <v>17.197320000000001</v>
      </c>
      <c r="AE81">
        <f>'IDT-1'!D81</f>
        <v>0</v>
      </c>
      <c r="AF81" s="26"/>
      <c r="AG81">
        <f t="shared" si="5"/>
        <v>17.197320000000001</v>
      </c>
      <c r="AI81" s="75">
        <f>PXIL!L81</f>
        <v>0</v>
      </c>
      <c r="AJ81" s="75">
        <f>PXIL!R81</f>
        <v>0</v>
      </c>
      <c r="AK81" s="75">
        <f>RTM_IEX!L81</f>
        <v>17.350000000000001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0.15268000000000001</v>
      </c>
      <c r="AD82">
        <f t="shared" si="4"/>
        <v>17.197320000000001</v>
      </c>
      <c r="AE82">
        <f>'IDT-1'!D82</f>
        <v>0</v>
      </c>
      <c r="AF82" s="26"/>
      <c r="AG82">
        <f t="shared" si="5"/>
        <v>17.197320000000001</v>
      </c>
      <c r="AI82" s="75">
        <f>PXIL!L82</f>
        <v>0</v>
      </c>
      <c r="AJ82" s="75">
        <f>PXIL!R82</f>
        <v>0</v>
      </c>
      <c r="AK82" s="75">
        <f>RTM_IEX!L82</f>
        <v>17.350000000000001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0.15268000000000001</v>
      </c>
      <c r="AD83">
        <f t="shared" si="4"/>
        <v>17.197320000000001</v>
      </c>
      <c r="AE83">
        <f>'IDT-1'!D83</f>
        <v>0</v>
      </c>
      <c r="AF83" s="26"/>
      <c r="AG83">
        <f t="shared" si="5"/>
        <v>17.197320000000001</v>
      </c>
      <c r="AI83" s="75">
        <f>PXIL!L83</f>
        <v>0</v>
      </c>
      <c r="AJ83" s="75">
        <f>PXIL!R83</f>
        <v>0</v>
      </c>
      <c r="AK83" s="75">
        <f>RTM_IEX!L83</f>
        <v>17.350000000000001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0.15268000000000001</v>
      </c>
      <c r="AD84">
        <f t="shared" si="4"/>
        <v>17.197320000000001</v>
      </c>
      <c r="AE84">
        <f>'IDT-1'!D84</f>
        <v>0</v>
      </c>
      <c r="AF84" s="26"/>
      <c r="AG84">
        <f t="shared" si="5"/>
        <v>17.197320000000001</v>
      </c>
      <c r="AI84" s="75">
        <f>PXIL!L84</f>
        <v>0</v>
      </c>
      <c r="AJ84" s="75">
        <f>PXIL!R84</f>
        <v>0</v>
      </c>
      <c r="AK84" s="75">
        <f>RTM_IEX!L84</f>
        <v>17.350000000000001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0.148456</v>
      </c>
      <c r="AD85">
        <f t="shared" si="4"/>
        <v>16.721544000000002</v>
      </c>
      <c r="AE85">
        <f>'IDT-1'!D85</f>
        <v>0</v>
      </c>
      <c r="AF85" s="26"/>
      <c r="AG85">
        <f t="shared" si="5"/>
        <v>16.721544000000002</v>
      </c>
      <c r="AI85" s="75">
        <f>PXIL!L85</f>
        <v>0</v>
      </c>
      <c r="AJ85" s="75">
        <f>PXIL!R85</f>
        <v>0</v>
      </c>
      <c r="AK85" s="75">
        <f>RTM_IEX!L85</f>
        <v>16.87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0.14590400000000001</v>
      </c>
      <c r="AD86">
        <f t="shared" si="4"/>
        <v>16.434095999999997</v>
      </c>
      <c r="AE86">
        <f>'IDT-1'!D86</f>
        <v>0</v>
      </c>
      <c r="AF86" s="26"/>
      <c r="AG86">
        <f t="shared" si="5"/>
        <v>16.434095999999997</v>
      </c>
      <c r="AI86" s="75">
        <f>PXIL!L86</f>
        <v>0</v>
      </c>
      <c r="AJ86" s="75">
        <f>PXIL!R86</f>
        <v>0</v>
      </c>
      <c r="AK86" s="75">
        <f>RTM_IEX!L86</f>
        <v>16.579999999999998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0.14080000000000001</v>
      </c>
      <c r="AD87">
        <f t="shared" si="4"/>
        <v>15.8592</v>
      </c>
      <c r="AE87">
        <f>'IDT-1'!D87</f>
        <v>0</v>
      </c>
      <c r="AF87" s="26"/>
      <c r="AG87">
        <f t="shared" si="5"/>
        <v>15.8592</v>
      </c>
      <c r="AI87" s="75">
        <f>PXIL!L87</f>
        <v>0</v>
      </c>
      <c r="AJ87" s="75">
        <f>PXIL!R87</f>
        <v>0</v>
      </c>
      <c r="AK87" s="75">
        <f>RTM_IEX!L87</f>
        <v>16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0.13745599999999999</v>
      </c>
      <c r="AD88">
        <f t="shared" si="4"/>
        <v>15.482543999999999</v>
      </c>
      <c r="AE88">
        <f>'IDT-1'!D88</f>
        <v>0</v>
      </c>
      <c r="AF88" s="26"/>
      <c r="AG88">
        <f t="shared" si="5"/>
        <v>15.482543999999999</v>
      </c>
      <c r="AI88" s="75">
        <f>PXIL!L88</f>
        <v>0</v>
      </c>
      <c r="AJ88" s="75">
        <f>PXIL!R88</f>
        <v>0</v>
      </c>
      <c r="AK88" s="75">
        <f>RTM_IEX!L88</f>
        <v>15.62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0.13569600000000001</v>
      </c>
      <c r="AD89">
        <f t="shared" si="4"/>
        <v>15.284304000000001</v>
      </c>
      <c r="AE89">
        <f>'IDT-1'!D89</f>
        <v>0</v>
      </c>
      <c r="AF89" s="26"/>
      <c r="AG89">
        <f t="shared" si="5"/>
        <v>15.284304000000001</v>
      </c>
      <c r="AI89" s="75">
        <f>PXIL!L89</f>
        <v>0</v>
      </c>
      <c r="AJ89" s="75">
        <f>PXIL!R89</f>
        <v>0</v>
      </c>
      <c r="AK89" s="75">
        <f>RTM_IEX!L89</f>
        <v>15.42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0.12892000000000001</v>
      </c>
      <c r="AD90">
        <f t="shared" si="4"/>
        <v>14.52108</v>
      </c>
      <c r="AE90">
        <f>'IDT-1'!D90</f>
        <v>0</v>
      </c>
      <c r="AF90" s="26"/>
      <c r="AG90">
        <f t="shared" si="5"/>
        <v>14.52108</v>
      </c>
      <c r="AI90" s="75">
        <f>PXIL!L90</f>
        <v>0</v>
      </c>
      <c r="AJ90" s="75">
        <f>PXIL!R90</f>
        <v>0</v>
      </c>
      <c r="AK90" s="75">
        <f>RTM_IEX!L90</f>
        <v>14.65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0.124696</v>
      </c>
      <c r="AD91">
        <f t="shared" si="4"/>
        <v>14.045304</v>
      </c>
      <c r="AE91">
        <f>'IDT-1'!D91</f>
        <v>0</v>
      </c>
      <c r="AF91" s="26"/>
      <c r="AG91">
        <f t="shared" si="5"/>
        <v>14.045304</v>
      </c>
      <c r="AI91" s="75">
        <f>PXIL!L91</f>
        <v>0</v>
      </c>
      <c r="AJ91" s="75">
        <f>PXIL!R91</f>
        <v>0</v>
      </c>
      <c r="AK91" s="75">
        <f>RTM_IEX!L91</f>
        <v>14.17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0.11871200000000001</v>
      </c>
      <c r="AD92">
        <f t="shared" si="4"/>
        <v>13.371288</v>
      </c>
      <c r="AE92">
        <f>'IDT-1'!D92</f>
        <v>0</v>
      </c>
      <c r="AF92" s="26"/>
      <c r="AG92">
        <f t="shared" si="5"/>
        <v>13.371288</v>
      </c>
      <c r="AI92" s="75">
        <f>PXIL!L92</f>
        <v>0</v>
      </c>
      <c r="AJ92" s="75">
        <f>PXIL!R92</f>
        <v>0</v>
      </c>
      <c r="AK92" s="75">
        <f>RTM_IEX!L92</f>
        <v>13.49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0.11448800000000001</v>
      </c>
      <c r="AD93">
        <f t="shared" si="4"/>
        <v>12.895512</v>
      </c>
      <c r="AE93">
        <f>'IDT-1'!D93</f>
        <v>0</v>
      </c>
      <c r="AF93" s="26"/>
      <c r="AG93">
        <f t="shared" si="5"/>
        <v>12.895512</v>
      </c>
      <c r="AI93" s="75">
        <f>PXIL!L93</f>
        <v>0</v>
      </c>
      <c r="AJ93" s="75">
        <f>PXIL!R93</f>
        <v>0</v>
      </c>
      <c r="AK93" s="75">
        <f>RTM_IEX!L93</f>
        <v>13.01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0.110264</v>
      </c>
      <c r="AD94">
        <f t="shared" si="4"/>
        <v>12.419735999999999</v>
      </c>
      <c r="AE94">
        <f>'IDT-1'!D94</f>
        <v>0</v>
      </c>
      <c r="AF94" s="26"/>
      <c r="AG94">
        <f t="shared" si="5"/>
        <v>12.419735999999999</v>
      </c>
      <c r="AI94" s="75">
        <f>PXIL!L94</f>
        <v>0</v>
      </c>
      <c r="AJ94" s="75">
        <f>PXIL!R94</f>
        <v>0</v>
      </c>
      <c r="AK94" s="75">
        <f>RTM_IEX!L94</f>
        <v>12.53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0.10516</v>
      </c>
      <c r="AD95">
        <f t="shared" si="4"/>
        <v>11.84484</v>
      </c>
      <c r="AE95">
        <f>'IDT-1'!D95</f>
        <v>0</v>
      </c>
      <c r="AF95" s="26"/>
      <c r="AG95">
        <f t="shared" si="5"/>
        <v>11.84484</v>
      </c>
      <c r="AI95" s="75">
        <f>PXIL!L95</f>
        <v>0</v>
      </c>
      <c r="AJ95" s="75">
        <f>PXIL!R95</f>
        <v>0</v>
      </c>
      <c r="AK95" s="75">
        <f>RTM_IEX!L95</f>
        <v>11.95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0.104368</v>
      </c>
      <c r="AD96">
        <f t="shared" si="4"/>
        <v>11.755632</v>
      </c>
      <c r="AE96">
        <f>'IDT-1'!D96</f>
        <v>0</v>
      </c>
      <c r="AF96" s="26"/>
      <c r="AG96">
        <f t="shared" si="5"/>
        <v>11.755632</v>
      </c>
      <c r="AI96" s="75">
        <f>PXIL!L96</f>
        <v>0</v>
      </c>
      <c r="AJ96" s="75">
        <f>PXIL!R96</f>
        <v>0</v>
      </c>
      <c r="AK96" s="75">
        <f>RTM_IEX!L96</f>
        <v>11.86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0.101816</v>
      </c>
      <c r="AD97">
        <f t="shared" si="4"/>
        <v>11.468184000000001</v>
      </c>
      <c r="AE97">
        <f>'IDT-1'!D97</f>
        <v>0</v>
      </c>
      <c r="AF97" s="26"/>
      <c r="AG97">
        <f t="shared" si="5"/>
        <v>11.468184000000001</v>
      </c>
      <c r="AI97" s="75">
        <f>PXIL!L97</f>
        <v>0</v>
      </c>
      <c r="AJ97" s="75">
        <f>PXIL!R97</f>
        <v>0</v>
      </c>
      <c r="AK97" s="75">
        <f>RTM_IEX!L97</f>
        <v>11.57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0.10005600000000001</v>
      </c>
      <c r="AD98">
        <f t="shared" si="4"/>
        <v>11.269943999999999</v>
      </c>
      <c r="AE98">
        <f>'IDT-1'!D98</f>
        <v>0</v>
      </c>
      <c r="AF98" s="26"/>
      <c r="AG98">
        <f t="shared" si="5"/>
        <v>11.269943999999999</v>
      </c>
      <c r="AI98" s="75">
        <f>PXIL!L98</f>
        <v>0</v>
      </c>
      <c r="AJ98" s="75">
        <f>PXIL!R98</f>
        <v>0</v>
      </c>
      <c r="AK98" s="75">
        <f>RTM_IEX!L98</f>
        <v>11.37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4.2549999999999991E-2</v>
      </c>
      <c r="AB99" s="117">
        <f t="shared" si="6"/>
        <v>0</v>
      </c>
      <c r="AC99">
        <f t="shared" si="6"/>
        <v>2.9311699999999994E-3</v>
      </c>
      <c r="AD99">
        <f t="shared" si="6"/>
        <v>0.33015633</v>
      </c>
      <c r="AE99">
        <f t="shared" ref="AE99:AR99" si="7">SUM(AE3:AE98)/4000</f>
        <v>0</v>
      </c>
      <c r="AG99">
        <f t="shared" si="7"/>
        <v>0.33015633</v>
      </c>
      <c r="AI99">
        <f t="shared" si="7"/>
        <v>0</v>
      </c>
      <c r="AJ99">
        <f t="shared" si="7"/>
        <v>0</v>
      </c>
      <c r="AK99">
        <f t="shared" si="7"/>
        <v>0.2905375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45004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10.841562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0.14802974560000001</v>
      </c>
      <c r="AD3">
        <f>SUM(B3:AB3,AI3:AR3)-AC3</f>
        <v>16.673532254400001</v>
      </c>
      <c r="AE3">
        <v>0</v>
      </c>
      <c r="AF3" s="26"/>
      <c r="AG3">
        <f>SUM(AD3:AF3)</f>
        <v>16.673532254400001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5.98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10.841562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0.14459774559999999</v>
      </c>
      <c r="AD4">
        <f t="shared" ref="AD4:AD67" si="1">SUM(B4:AB4,AI4:AR4)-AC4</f>
        <v>16.286964254400001</v>
      </c>
      <c r="AE4">
        <v>0</v>
      </c>
      <c r="AF4" s="26"/>
      <c r="AG4">
        <f t="shared" ref="AG4:AG67" si="2">SUM(AD4:AF4)</f>
        <v>16.286964254400001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5.59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10.841562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0.14037374560000002</v>
      </c>
      <c r="AD5">
        <f t="shared" si="1"/>
        <v>15.811188254399999</v>
      </c>
      <c r="AE5">
        <v>0</v>
      </c>
      <c r="AF5" s="26"/>
      <c r="AG5">
        <f t="shared" si="2"/>
        <v>15.811188254399999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5.1100000000000003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10.841562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0.15990974560000001</v>
      </c>
      <c r="AD6">
        <f t="shared" si="1"/>
        <v>18.011652254400001</v>
      </c>
      <c r="AE6">
        <v>0</v>
      </c>
      <c r="AF6" s="26"/>
      <c r="AG6">
        <f t="shared" si="2"/>
        <v>18.011652254400001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7.33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10.841562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0.15392574560000002</v>
      </c>
      <c r="AD7">
        <f t="shared" si="1"/>
        <v>17.337636254400003</v>
      </c>
      <c r="AE7">
        <v>0</v>
      </c>
      <c r="AF7" s="26"/>
      <c r="AG7">
        <f t="shared" si="2"/>
        <v>17.337636254400003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6.65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10.841562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0.15735774560000002</v>
      </c>
      <c r="AD8">
        <f t="shared" si="1"/>
        <v>17.7242042544</v>
      </c>
      <c r="AE8">
        <v>0</v>
      </c>
      <c r="AF8" s="26"/>
      <c r="AG8">
        <f t="shared" si="2"/>
        <v>17.7242042544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7.04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10.841562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0.15647774560000002</v>
      </c>
      <c r="AD9">
        <f t="shared" si="1"/>
        <v>17.625084254400001</v>
      </c>
      <c r="AE9">
        <v>0</v>
      </c>
      <c r="AF9" s="26"/>
      <c r="AG9">
        <f t="shared" si="2"/>
        <v>17.625084254400001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6.94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10.841562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0.1462697456</v>
      </c>
      <c r="AD10">
        <f t="shared" si="1"/>
        <v>16.475292254399999</v>
      </c>
      <c r="AE10">
        <v>0</v>
      </c>
      <c r="AF10" s="26"/>
      <c r="AG10">
        <f t="shared" si="2"/>
        <v>16.475292254399999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5.78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10.841562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0.10473374560000001</v>
      </c>
      <c r="AD11">
        <f t="shared" si="1"/>
        <v>11.796828254399999</v>
      </c>
      <c r="AE11">
        <v>0</v>
      </c>
      <c r="AF11" s="26"/>
      <c r="AG11">
        <f t="shared" si="2"/>
        <v>11.796828254399999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1.06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10.841562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0.12338974560000002</v>
      </c>
      <c r="AD12">
        <f t="shared" si="1"/>
        <v>13.898172254399999</v>
      </c>
      <c r="AE12">
        <v>0</v>
      </c>
      <c r="AF12" s="26"/>
      <c r="AG12">
        <f t="shared" si="2"/>
        <v>13.898172254399999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3.18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10.841562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0.12761374559999999</v>
      </c>
      <c r="AD13">
        <f t="shared" si="1"/>
        <v>14.3739482544</v>
      </c>
      <c r="AE13">
        <v>0</v>
      </c>
      <c r="AF13" s="26"/>
      <c r="AG13">
        <f t="shared" si="2"/>
        <v>14.3739482544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3.66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10.841562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0.12761374559999999</v>
      </c>
      <c r="AD14">
        <f t="shared" si="1"/>
        <v>14.3739482544</v>
      </c>
      <c r="AE14">
        <v>0</v>
      </c>
      <c r="AF14" s="26"/>
      <c r="AG14">
        <f t="shared" si="2"/>
        <v>14.3739482544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3.66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10.841562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0.1488217456</v>
      </c>
      <c r="AD15">
        <f t="shared" si="1"/>
        <v>16.762740254400001</v>
      </c>
      <c r="AE15">
        <v>0</v>
      </c>
      <c r="AF15" s="26"/>
      <c r="AG15">
        <f t="shared" si="2"/>
        <v>16.762740254400001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6.07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10.841562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0.15735774560000002</v>
      </c>
      <c r="AD16">
        <f t="shared" si="1"/>
        <v>17.7242042544</v>
      </c>
      <c r="AE16">
        <v>0</v>
      </c>
      <c r="AF16" s="26"/>
      <c r="AG16">
        <f t="shared" si="2"/>
        <v>17.7242042544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7.04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10.841562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0.13359774560000001</v>
      </c>
      <c r="AD17">
        <f t="shared" si="1"/>
        <v>15.0479642544</v>
      </c>
      <c r="AE17">
        <v>0</v>
      </c>
      <c r="AF17" s="26"/>
      <c r="AG17">
        <f t="shared" si="2"/>
        <v>15.0479642544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4.34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10.841562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0.15735774560000002</v>
      </c>
      <c r="AD18">
        <f t="shared" si="1"/>
        <v>17.7242042544</v>
      </c>
      <c r="AE18">
        <v>0</v>
      </c>
      <c r="AF18" s="26"/>
      <c r="AG18">
        <f t="shared" si="2"/>
        <v>17.7242042544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7.04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10.841562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0.18190974560000001</v>
      </c>
      <c r="AD19">
        <f t="shared" si="1"/>
        <v>20.489652254400003</v>
      </c>
      <c r="AE19">
        <v>0</v>
      </c>
      <c r="AF19" s="26"/>
      <c r="AG19">
        <f t="shared" si="2"/>
        <v>20.489652254400003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9.83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10.841562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0.17680574560000001</v>
      </c>
      <c r="AD20">
        <f t="shared" si="1"/>
        <v>19.9147562544</v>
      </c>
      <c r="AE20">
        <v>0</v>
      </c>
      <c r="AF20" s="26"/>
      <c r="AG20">
        <f t="shared" si="2"/>
        <v>19.9147562544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9.25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10.841562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0.19634174560000001</v>
      </c>
      <c r="AD21">
        <f t="shared" si="1"/>
        <v>22.1152202544</v>
      </c>
      <c r="AE21">
        <v>0</v>
      </c>
      <c r="AF21" s="26"/>
      <c r="AG21">
        <f t="shared" si="2"/>
        <v>22.1152202544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11.47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10.841562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0.1776857456</v>
      </c>
      <c r="AD22">
        <f t="shared" si="1"/>
        <v>20.013876254399996</v>
      </c>
      <c r="AE22">
        <v>0</v>
      </c>
      <c r="AF22" s="26"/>
      <c r="AG22">
        <f t="shared" si="2"/>
        <v>20.013876254399996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9.35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10.841562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0.21165374560000003</v>
      </c>
      <c r="AD23">
        <f t="shared" si="1"/>
        <v>23.839908254400001</v>
      </c>
      <c r="AE23">
        <v>0</v>
      </c>
      <c r="AF23" s="26"/>
      <c r="AG23">
        <f t="shared" si="2"/>
        <v>23.839908254400001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13.21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10.841562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0.2014457456</v>
      </c>
      <c r="AD24">
        <f t="shared" si="1"/>
        <v>22.690116254399999</v>
      </c>
      <c r="AE24">
        <v>0</v>
      </c>
      <c r="AF24" s="26"/>
      <c r="AG24">
        <f t="shared" si="2"/>
        <v>22.690116254399999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12.05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10.841562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0.21165374560000003</v>
      </c>
      <c r="AD25">
        <f t="shared" si="1"/>
        <v>23.839908254400001</v>
      </c>
      <c r="AE25">
        <v>0</v>
      </c>
      <c r="AF25" s="26"/>
      <c r="AG25">
        <f t="shared" si="2"/>
        <v>23.839908254400001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13.21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10.841562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0.21077374560000001</v>
      </c>
      <c r="AD26">
        <f t="shared" si="1"/>
        <v>23.740788254399998</v>
      </c>
      <c r="AE26">
        <v>0</v>
      </c>
      <c r="AF26" s="26"/>
      <c r="AG26">
        <f t="shared" si="2"/>
        <v>23.740788254399998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13.11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10.841562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10.51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0.18789374560000002</v>
      </c>
      <c r="AD27">
        <f t="shared" si="1"/>
        <v>21.163668254400001</v>
      </c>
      <c r="AE27">
        <v>0</v>
      </c>
      <c r="AF27" s="26"/>
      <c r="AG27">
        <f t="shared" si="2"/>
        <v>21.163668254400001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10.841562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12.43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0.20478974560000002</v>
      </c>
      <c r="AD28">
        <f t="shared" si="1"/>
        <v>23.0667722544</v>
      </c>
      <c r="AE28">
        <v>0</v>
      </c>
      <c r="AF28" s="26"/>
      <c r="AG28">
        <f t="shared" si="2"/>
        <v>23.0667722544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10.841562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13.21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0.21165374560000003</v>
      </c>
      <c r="AD29">
        <f t="shared" si="1"/>
        <v>23.839908254400001</v>
      </c>
      <c r="AE29">
        <v>0</v>
      </c>
      <c r="AF29" s="26"/>
      <c r="AG29">
        <f t="shared" si="2"/>
        <v>23.839908254400001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10.841562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0.21165374560000003</v>
      </c>
      <c r="AD30">
        <f t="shared" si="1"/>
        <v>23.839908254400001</v>
      </c>
      <c r="AE30">
        <v>0</v>
      </c>
      <c r="AF30" s="26"/>
      <c r="AG30">
        <f t="shared" si="2"/>
        <v>23.839908254400001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10.841562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0.21165374560000003</v>
      </c>
      <c r="AD31">
        <f t="shared" si="1"/>
        <v>23.839908254400001</v>
      </c>
      <c r="AE31">
        <v>0</v>
      </c>
      <c r="AF31" s="26"/>
      <c r="AG31">
        <f t="shared" si="2"/>
        <v>23.839908254400001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10.841562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0.21165374560000003</v>
      </c>
      <c r="AD32">
        <f t="shared" si="1"/>
        <v>23.839908254400001</v>
      </c>
      <c r="AE32">
        <v>0</v>
      </c>
      <c r="AF32" s="26"/>
      <c r="AG32">
        <f t="shared" si="2"/>
        <v>23.839908254400001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10.841562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12.24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0.20311774559999998</v>
      </c>
      <c r="AD33">
        <f t="shared" si="1"/>
        <v>22.878444254399998</v>
      </c>
      <c r="AE33">
        <v>0</v>
      </c>
      <c r="AF33" s="26"/>
      <c r="AG33">
        <f t="shared" si="2"/>
        <v>22.878444254399998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10.841562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12.92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0.2091017456</v>
      </c>
      <c r="AD34">
        <f t="shared" si="1"/>
        <v>23.552460254399996</v>
      </c>
      <c r="AE34">
        <v>0</v>
      </c>
      <c r="AF34" s="26"/>
      <c r="AG34">
        <f t="shared" si="2"/>
        <v>23.552460254399996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10.841562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9.25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0.17680574560000001</v>
      </c>
      <c r="AD35">
        <f t="shared" si="1"/>
        <v>19.9147562544</v>
      </c>
      <c r="AE35">
        <v>0</v>
      </c>
      <c r="AF35" s="26"/>
      <c r="AG35">
        <f t="shared" si="2"/>
        <v>19.9147562544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10.841562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11.66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0.19801374560000001</v>
      </c>
      <c r="AD36">
        <f t="shared" si="1"/>
        <v>22.303548254399999</v>
      </c>
      <c r="AE36">
        <v>0</v>
      </c>
      <c r="AF36" s="26"/>
      <c r="AG36">
        <f t="shared" si="2"/>
        <v>22.303548254399999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10.841562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0.17680574560000001</v>
      </c>
      <c r="AD37">
        <f t="shared" si="1"/>
        <v>19.9147562544</v>
      </c>
      <c r="AE37">
        <v>0</v>
      </c>
      <c r="AF37" s="26"/>
      <c r="AG37">
        <f t="shared" si="2"/>
        <v>19.9147562544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10.841562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0.1895657456</v>
      </c>
      <c r="AD38">
        <f t="shared" si="1"/>
        <v>21.351996254399999</v>
      </c>
      <c r="AE38">
        <v>0</v>
      </c>
      <c r="AF38" s="26"/>
      <c r="AG38">
        <f t="shared" si="2"/>
        <v>21.351996254399999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10.841562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0.18023774560000003</v>
      </c>
      <c r="AD39">
        <f t="shared" si="1"/>
        <v>20.301324254400001</v>
      </c>
      <c r="AE39">
        <v>0</v>
      </c>
      <c r="AF39" s="26"/>
      <c r="AG39">
        <f t="shared" si="2"/>
        <v>20.301324254400001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10.841562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0.1827897456</v>
      </c>
      <c r="AD40">
        <f t="shared" si="1"/>
        <v>20.588772254399998</v>
      </c>
      <c r="AE40">
        <v>0</v>
      </c>
      <c r="AF40" s="26"/>
      <c r="AG40">
        <f t="shared" si="2"/>
        <v>20.588772254399998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10.841562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11.37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0.19546174560000001</v>
      </c>
      <c r="AD41">
        <f t="shared" si="1"/>
        <v>22.016100254400001</v>
      </c>
      <c r="AE41">
        <v>0</v>
      </c>
      <c r="AF41" s="26"/>
      <c r="AG41">
        <f t="shared" si="2"/>
        <v>22.016100254400001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10.841562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9.5399999999999991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0.17935774560000001</v>
      </c>
      <c r="AD42">
        <f t="shared" si="1"/>
        <v>20.202204254399998</v>
      </c>
      <c r="AE42">
        <v>0</v>
      </c>
      <c r="AF42" s="26"/>
      <c r="AG42">
        <f t="shared" si="2"/>
        <v>20.202204254399998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10.841562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10.8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0.19044574560000002</v>
      </c>
      <c r="AD43">
        <f t="shared" si="1"/>
        <v>21.451116254399999</v>
      </c>
      <c r="AE43">
        <v>0</v>
      </c>
      <c r="AF43" s="26"/>
      <c r="AG43">
        <f t="shared" si="2"/>
        <v>21.451116254399999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10.841562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11.76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0.19889374560000003</v>
      </c>
      <c r="AD44">
        <f t="shared" si="1"/>
        <v>22.402668254400002</v>
      </c>
      <c r="AE44">
        <v>0</v>
      </c>
      <c r="AF44" s="26"/>
      <c r="AG44">
        <f t="shared" si="2"/>
        <v>22.402668254400002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10.841562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10.119999999999999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0.1844617456</v>
      </c>
      <c r="AD45">
        <f t="shared" si="1"/>
        <v>20.777100254400001</v>
      </c>
      <c r="AE45">
        <v>0</v>
      </c>
      <c r="AF45" s="26"/>
      <c r="AG45">
        <f t="shared" si="2"/>
        <v>20.777100254400001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10.841562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9.4499999999999993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0.17856574559999999</v>
      </c>
      <c r="AD46">
        <f t="shared" si="1"/>
        <v>20.112996254399999</v>
      </c>
      <c r="AE46">
        <v>0</v>
      </c>
      <c r="AF46" s="26"/>
      <c r="AG46">
        <f t="shared" si="2"/>
        <v>20.112996254399999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10.841562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13.01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0.20989374560000001</v>
      </c>
      <c r="AD47">
        <f t="shared" si="1"/>
        <v>23.641668254400003</v>
      </c>
      <c r="AE47">
        <v>0</v>
      </c>
      <c r="AF47" s="26"/>
      <c r="AG47">
        <f t="shared" si="2"/>
        <v>23.641668254400003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10.841562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13.21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0.21165374560000003</v>
      </c>
      <c r="AD48">
        <f t="shared" si="1"/>
        <v>23.839908254400001</v>
      </c>
      <c r="AE48">
        <v>0</v>
      </c>
      <c r="AF48" s="26"/>
      <c r="AG48">
        <f t="shared" si="2"/>
        <v>23.839908254400001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10.841562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11.47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0.19634174560000003</v>
      </c>
      <c r="AD49">
        <f t="shared" si="1"/>
        <v>22.1152202544</v>
      </c>
      <c r="AE49">
        <v>0</v>
      </c>
      <c r="AF49" s="26"/>
      <c r="AG49">
        <f t="shared" si="2"/>
        <v>22.1152202544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10.841562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13.01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0.20989374560000001</v>
      </c>
      <c r="AD50">
        <f t="shared" si="1"/>
        <v>23.641668254400003</v>
      </c>
      <c r="AE50">
        <v>0</v>
      </c>
      <c r="AF50" s="26"/>
      <c r="AG50">
        <f t="shared" si="2"/>
        <v>23.641668254400003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10.841562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11.66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0.19801374560000001</v>
      </c>
      <c r="AD51">
        <f t="shared" si="1"/>
        <v>22.303548254399999</v>
      </c>
      <c r="AE51">
        <v>0</v>
      </c>
      <c r="AF51" s="26"/>
      <c r="AG51">
        <f t="shared" si="2"/>
        <v>22.303548254399999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10.841562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0.21165374560000003</v>
      </c>
      <c r="AD52">
        <f t="shared" si="1"/>
        <v>23.839908254400001</v>
      </c>
      <c r="AE52">
        <v>0</v>
      </c>
      <c r="AF52" s="26"/>
      <c r="AG52">
        <f t="shared" si="2"/>
        <v>23.839908254400001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10.841562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0.21165374560000003</v>
      </c>
      <c r="AD53">
        <f t="shared" si="1"/>
        <v>23.839908254400001</v>
      </c>
      <c r="AE53">
        <v>0</v>
      </c>
      <c r="AF53" s="26"/>
      <c r="AG53">
        <f t="shared" si="2"/>
        <v>23.839908254400001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10.841562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0.21165374560000003</v>
      </c>
      <c r="AD54">
        <f t="shared" si="1"/>
        <v>23.839908254400001</v>
      </c>
      <c r="AE54">
        <v>0</v>
      </c>
      <c r="AF54" s="26"/>
      <c r="AG54">
        <f t="shared" si="2"/>
        <v>23.839908254400001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10.841562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12.43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0.20478974560000002</v>
      </c>
      <c r="AD55">
        <f t="shared" si="1"/>
        <v>23.0667722544</v>
      </c>
      <c r="AE55">
        <v>0</v>
      </c>
      <c r="AF55" s="26"/>
      <c r="AG55">
        <f t="shared" si="2"/>
        <v>23.0667722544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10.841562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0.21165374560000003</v>
      </c>
      <c r="AD56">
        <f t="shared" si="1"/>
        <v>23.839908254400001</v>
      </c>
      <c r="AE56">
        <v>0</v>
      </c>
      <c r="AF56" s="26"/>
      <c r="AG56">
        <f t="shared" si="2"/>
        <v>23.839908254400001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10.841562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13.21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0.21165374560000003</v>
      </c>
      <c r="AD57">
        <f t="shared" si="1"/>
        <v>23.839908254400001</v>
      </c>
      <c r="AE57">
        <v>0</v>
      </c>
      <c r="AF57" s="26"/>
      <c r="AG57">
        <f t="shared" si="2"/>
        <v>23.839908254400001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10.841562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11.18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0.19378974560000001</v>
      </c>
      <c r="AD58">
        <f t="shared" si="1"/>
        <v>21.827772254399999</v>
      </c>
      <c r="AE58">
        <v>0</v>
      </c>
      <c r="AF58" s="26"/>
      <c r="AG58">
        <f t="shared" si="2"/>
        <v>21.827772254399999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10.841562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13.21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0.21165374560000003</v>
      </c>
      <c r="AD59">
        <f t="shared" si="1"/>
        <v>23.839908254400001</v>
      </c>
      <c r="AE59">
        <v>0</v>
      </c>
      <c r="AF59" s="26"/>
      <c r="AG59">
        <f t="shared" si="2"/>
        <v>23.839908254400001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10.841562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0.21165374560000003</v>
      </c>
      <c r="AD60">
        <f t="shared" si="1"/>
        <v>23.839908254400001</v>
      </c>
      <c r="AE60">
        <v>0</v>
      </c>
      <c r="AF60" s="26"/>
      <c r="AG60">
        <f t="shared" si="2"/>
        <v>23.839908254400001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10.841562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0.21165374560000003</v>
      </c>
      <c r="AD61">
        <f t="shared" si="1"/>
        <v>23.839908254400001</v>
      </c>
      <c r="AE61">
        <v>0</v>
      </c>
      <c r="AF61" s="26"/>
      <c r="AG61">
        <f t="shared" si="2"/>
        <v>23.839908254400001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10.841562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0.21165374560000003</v>
      </c>
      <c r="AD62">
        <f t="shared" si="1"/>
        <v>23.839908254400001</v>
      </c>
      <c r="AE62">
        <v>0</v>
      </c>
      <c r="AF62" s="26"/>
      <c r="AG62">
        <f t="shared" si="2"/>
        <v>23.839908254400001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10.841562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10.02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0.18358174560000001</v>
      </c>
      <c r="AD63">
        <f t="shared" si="1"/>
        <v>20.677980254399998</v>
      </c>
      <c r="AE63">
        <v>0</v>
      </c>
      <c r="AF63" s="26"/>
      <c r="AG63">
        <f t="shared" si="2"/>
        <v>20.677980254399998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10.841562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9.93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0.1827897456</v>
      </c>
      <c r="AD64">
        <f t="shared" si="1"/>
        <v>20.588772254399998</v>
      </c>
      <c r="AE64">
        <v>0</v>
      </c>
      <c r="AF64" s="26"/>
      <c r="AG64">
        <f t="shared" si="2"/>
        <v>20.588772254399998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10.841562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9.93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0.1827897456</v>
      </c>
      <c r="AD65">
        <f t="shared" si="1"/>
        <v>20.588772254399998</v>
      </c>
      <c r="AE65">
        <v>0</v>
      </c>
      <c r="AF65" s="26"/>
      <c r="AG65">
        <f t="shared" si="2"/>
        <v>20.588772254399998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10.841562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9.74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0.18111774559999999</v>
      </c>
      <c r="AD66">
        <f t="shared" si="1"/>
        <v>20.400444254399996</v>
      </c>
      <c r="AE66">
        <v>0</v>
      </c>
      <c r="AF66" s="26"/>
      <c r="AG66">
        <f t="shared" si="2"/>
        <v>20.400444254399996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10.841562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9.5399999999999991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0.17935774560000001</v>
      </c>
      <c r="AD67">
        <f t="shared" si="1"/>
        <v>20.202204254399998</v>
      </c>
      <c r="AE67">
        <v>0</v>
      </c>
      <c r="AF67" s="26"/>
      <c r="AG67">
        <f t="shared" si="2"/>
        <v>20.202204254399998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10.841562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0.18023774560000003</v>
      </c>
      <c r="AD68">
        <f t="shared" ref="AD68:AD98" si="4">SUM(B68:AB68,AI68:AR68)-AC68</f>
        <v>20.301324254400001</v>
      </c>
      <c r="AE68">
        <v>0</v>
      </c>
      <c r="AF68" s="26"/>
      <c r="AG68">
        <f t="shared" ref="AG68:AG98" si="5">SUM(AD68:AF68)</f>
        <v>20.301324254400001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10.841562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9.74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0.18111774559999999</v>
      </c>
      <c r="AD69">
        <f t="shared" si="4"/>
        <v>20.400444254399996</v>
      </c>
      <c r="AE69">
        <v>0</v>
      </c>
      <c r="AF69" s="26"/>
      <c r="AG69">
        <f t="shared" si="5"/>
        <v>20.400444254399996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10.841562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10.119999999999999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0.1844617456</v>
      </c>
      <c r="AD70">
        <f t="shared" si="4"/>
        <v>20.777100254400001</v>
      </c>
      <c r="AE70">
        <v>0</v>
      </c>
      <c r="AF70" s="26"/>
      <c r="AG70">
        <f t="shared" si="5"/>
        <v>20.777100254400001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10.841562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13.21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0.21165374560000003</v>
      </c>
      <c r="AD71">
        <f t="shared" si="4"/>
        <v>23.839908254400001</v>
      </c>
      <c r="AE71">
        <v>0</v>
      </c>
      <c r="AF71" s="26"/>
      <c r="AG71">
        <f t="shared" si="5"/>
        <v>23.839908254400001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10.841562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0.21165374560000003</v>
      </c>
      <c r="AD72">
        <f t="shared" si="4"/>
        <v>23.839908254400001</v>
      </c>
      <c r="AE72">
        <v>0</v>
      </c>
      <c r="AF72" s="26"/>
      <c r="AG72">
        <f t="shared" si="5"/>
        <v>23.839908254400001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10.841562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11.57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0.1972217456</v>
      </c>
      <c r="AD73">
        <f t="shared" si="4"/>
        <v>22.2143402544</v>
      </c>
      <c r="AE73">
        <v>0</v>
      </c>
      <c r="AF73" s="26"/>
      <c r="AG73">
        <f t="shared" si="5"/>
        <v>22.2143402544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10.841562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12.05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0.2014457456</v>
      </c>
      <c r="AD74">
        <f t="shared" si="4"/>
        <v>22.690116254399999</v>
      </c>
      <c r="AE74">
        <v>0</v>
      </c>
      <c r="AF74" s="26"/>
      <c r="AG74">
        <f t="shared" si="5"/>
        <v>22.690116254399999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10.841562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0.21165374560000003</v>
      </c>
      <c r="AD75">
        <f t="shared" si="4"/>
        <v>23.839908254400001</v>
      </c>
      <c r="AE75">
        <v>0</v>
      </c>
      <c r="AF75" s="26"/>
      <c r="AG75">
        <f t="shared" si="5"/>
        <v>23.839908254400001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10.841562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9.5399999999999991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0.17935774560000001</v>
      </c>
      <c r="AD76">
        <f t="shared" si="4"/>
        <v>20.202204254399998</v>
      </c>
      <c r="AE76">
        <v>0</v>
      </c>
      <c r="AF76" s="26"/>
      <c r="AG76">
        <f t="shared" si="5"/>
        <v>20.202204254399998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10.841562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10.41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0.1870137456</v>
      </c>
      <c r="AD77">
        <f t="shared" si="4"/>
        <v>21.064548254399998</v>
      </c>
      <c r="AE77">
        <v>0</v>
      </c>
      <c r="AF77" s="26"/>
      <c r="AG77">
        <f t="shared" si="5"/>
        <v>21.064548254399998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10.841562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9.74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0.18111774559999999</v>
      </c>
      <c r="AD78">
        <f t="shared" si="4"/>
        <v>20.400444254399996</v>
      </c>
      <c r="AE78">
        <v>0</v>
      </c>
      <c r="AF78" s="26"/>
      <c r="AG78">
        <f t="shared" si="5"/>
        <v>20.400444254399996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10.841562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12.72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0.20734174560000004</v>
      </c>
      <c r="AD79">
        <f t="shared" si="4"/>
        <v>23.354220254400001</v>
      </c>
      <c r="AE79">
        <v>0</v>
      </c>
      <c r="AF79" s="26"/>
      <c r="AG79">
        <f t="shared" si="5"/>
        <v>23.354220254400001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10.841562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12.63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0.2065497456</v>
      </c>
      <c r="AD80">
        <f t="shared" si="4"/>
        <v>23.265012254399998</v>
      </c>
      <c r="AE80">
        <v>0</v>
      </c>
      <c r="AF80" s="26"/>
      <c r="AG80">
        <f t="shared" si="5"/>
        <v>23.265012254399998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10.841562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13.01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0.20989374560000001</v>
      </c>
      <c r="AD81">
        <f t="shared" si="4"/>
        <v>23.641668254400003</v>
      </c>
      <c r="AE81">
        <v>0</v>
      </c>
      <c r="AF81" s="26"/>
      <c r="AG81">
        <f t="shared" si="5"/>
        <v>23.641668254400003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10.841562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13.01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0.20989374560000001</v>
      </c>
      <c r="AD82">
        <f t="shared" si="4"/>
        <v>23.641668254400003</v>
      </c>
      <c r="AE82">
        <v>0</v>
      </c>
      <c r="AF82" s="26"/>
      <c r="AG82">
        <f t="shared" si="5"/>
        <v>23.641668254400003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10.841562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0.21165374560000003</v>
      </c>
      <c r="AD83">
        <f t="shared" si="4"/>
        <v>23.839908254400001</v>
      </c>
      <c r="AE83">
        <v>0</v>
      </c>
      <c r="AF83" s="26"/>
      <c r="AG83">
        <f t="shared" si="5"/>
        <v>23.839908254400001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10.841562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0.21156574559999999</v>
      </c>
      <c r="AD84">
        <f t="shared" si="4"/>
        <v>23.829996254399997</v>
      </c>
      <c r="AE84">
        <v>0</v>
      </c>
      <c r="AF84" s="26"/>
      <c r="AG84">
        <f t="shared" si="5"/>
        <v>23.829996254399997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10.841562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13.21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0.21165374560000003</v>
      </c>
      <c r="AD85">
        <f t="shared" si="4"/>
        <v>23.839908254400001</v>
      </c>
      <c r="AE85">
        <v>0</v>
      </c>
      <c r="AF85" s="26"/>
      <c r="AG85">
        <f t="shared" si="5"/>
        <v>23.839908254400001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10.841562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0.21165374560000003</v>
      </c>
      <c r="AD86">
        <f t="shared" si="4"/>
        <v>23.839908254400001</v>
      </c>
      <c r="AE86">
        <v>0</v>
      </c>
      <c r="AF86" s="26"/>
      <c r="AG86">
        <f t="shared" si="5"/>
        <v>23.839908254400001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10.841562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13.21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0.21165374560000003</v>
      </c>
      <c r="AD87">
        <f t="shared" si="4"/>
        <v>23.839908254400001</v>
      </c>
      <c r="AE87">
        <v>0</v>
      </c>
      <c r="AF87" s="26"/>
      <c r="AG87">
        <f t="shared" si="5"/>
        <v>23.839908254400001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10.841562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0.21165374560000003</v>
      </c>
      <c r="AD88">
        <f t="shared" si="4"/>
        <v>23.839908254400001</v>
      </c>
      <c r="AE88">
        <v>0</v>
      </c>
      <c r="AF88" s="26"/>
      <c r="AG88">
        <f t="shared" si="5"/>
        <v>23.839908254400001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10.841562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11.37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0.19546174560000001</v>
      </c>
      <c r="AD89">
        <f t="shared" si="4"/>
        <v>22.016100254400001</v>
      </c>
      <c r="AE89">
        <v>0</v>
      </c>
      <c r="AF89" s="26"/>
      <c r="AG89">
        <f t="shared" si="5"/>
        <v>22.016100254400001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10.841562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10.7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0.1895657456</v>
      </c>
      <c r="AD90">
        <f t="shared" si="4"/>
        <v>21.351996254399999</v>
      </c>
      <c r="AE90">
        <v>0</v>
      </c>
      <c r="AF90" s="26"/>
      <c r="AG90">
        <f t="shared" si="5"/>
        <v>21.351996254399999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10.841562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11.47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0.19634174560000003</v>
      </c>
      <c r="AD91">
        <f t="shared" si="4"/>
        <v>22.1152202544</v>
      </c>
      <c r="AE91">
        <v>0</v>
      </c>
      <c r="AF91" s="26"/>
      <c r="AG91">
        <f t="shared" si="5"/>
        <v>22.1152202544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10.841562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10.7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0.1895657456</v>
      </c>
      <c r="AD92">
        <f t="shared" si="4"/>
        <v>21.351996254399999</v>
      </c>
      <c r="AE92">
        <v>0</v>
      </c>
      <c r="AF92" s="26"/>
      <c r="AG92">
        <f t="shared" si="5"/>
        <v>21.351996254399999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10.841562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9.93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0.1827897456</v>
      </c>
      <c r="AD93">
        <f t="shared" si="4"/>
        <v>20.588772254399998</v>
      </c>
      <c r="AE93">
        <v>0</v>
      </c>
      <c r="AF93" s="26"/>
      <c r="AG93">
        <f t="shared" si="5"/>
        <v>20.588772254399998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10.841562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9.93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0.1827897456</v>
      </c>
      <c r="AD94">
        <f t="shared" si="4"/>
        <v>20.588772254399998</v>
      </c>
      <c r="AE94">
        <v>0</v>
      </c>
      <c r="AF94" s="26"/>
      <c r="AG94">
        <f t="shared" si="5"/>
        <v>20.588772254399998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10.841562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0.18868574559999998</v>
      </c>
      <c r="AD95">
        <f t="shared" si="4"/>
        <v>21.252876254399997</v>
      </c>
      <c r="AE95">
        <v>0</v>
      </c>
      <c r="AF95" s="26"/>
      <c r="AG95">
        <f t="shared" si="5"/>
        <v>21.252876254399997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10.841562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9.35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0.1776857456</v>
      </c>
      <c r="AD96">
        <f t="shared" si="4"/>
        <v>20.013876254399996</v>
      </c>
      <c r="AE96">
        <v>0</v>
      </c>
      <c r="AF96" s="26"/>
      <c r="AG96">
        <f t="shared" si="5"/>
        <v>20.013876254399996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10.841562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8.48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0.1700297456</v>
      </c>
      <c r="AD97">
        <f t="shared" si="4"/>
        <v>19.151532254399999</v>
      </c>
      <c r="AE97">
        <v>0</v>
      </c>
      <c r="AF97" s="26"/>
      <c r="AG97">
        <f t="shared" si="5"/>
        <v>19.151532254399999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10.841562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6.65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0.15392574560000002</v>
      </c>
      <c r="AD98">
        <f t="shared" si="4"/>
        <v>17.337636254400003</v>
      </c>
      <c r="AE98">
        <v>0</v>
      </c>
      <c r="AF98" s="26"/>
      <c r="AG98">
        <f t="shared" si="5"/>
        <v>17.337636254400003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0.26019748799999959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0.20766750000000006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4.5087018943999998E-3</v>
      </c>
      <c r="AD99">
        <f t="shared" si="6"/>
        <v>0.50784378610559988</v>
      </c>
      <c r="AE99">
        <f t="shared" ref="AE99:AR99" si="8">SUM(AE3:AE98)/4000</f>
        <v>0</v>
      </c>
      <c r="AG99">
        <f t="shared" si="8"/>
        <v>0.50784378610559988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4.4487499999999999E-2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150</v>
      </c>
      <c r="C3" s="16">
        <f>'[1]19'!C5</f>
        <v>0</v>
      </c>
      <c r="D3" s="16">
        <f>'[1]19'!D5</f>
        <v>176</v>
      </c>
      <c r="E3" s="16">
        <f>'[1]19'!E5</f>
        <v>0</v>
      </c>
      <c r="F3" s="15">
        <f>SUM(B3:E3)</f>
        <v>326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150</v>
      </c>
      <c r="C4" s="16">
        <f>'[1]19'!C6</f>
        <v>0</v>
      </c>
      <c r="D4" s="16">
        <f>'[1]19'!D6</f>
        <v>176</v>
      </c>
      <c r="E4" s="16">
        <f>'[1]19'!E6</f>
        <v>0</v>
      </c>
      <c r="F4" s="15">
        <f>SUM(B4:E4)</f>
        <v>326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150</v>
      </c>
      <c r="C5" s="16">
        <f>'[1]19'!C7</f>
        <v>0</v>
      </c>
      <c r="D5" s="16">
        <f>'[1]19'!D7</f>
        <v>176</v>
      </c>
      <c r="E5" s="16">
        <f>'[1]19'!E7</f>
        <v>0</v>
      </c>
      <c r="F5" s="15">
        <f t="shared" ref="F5:F68" si="6">SUM(B5:E5)</f>
        <v>326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'[1]19'!B8</f>
        <v>150</v>
      </c>
      <c r="C6" s="16">
        <f>'[1]19'!C8</f>
        <v>0</v>
      </c>
      <c r="D6" s="16">
        <f>'[1]19'!D8</f>
        <v>176</v>
      </c>
      <c r="E6" s="16">
        <f>'[1]19'!E8</f>
        <v>0</v>
      </c>
      <c r="F6" s="15">
        <f t="shared" si="6"/>
        <v>326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150</v>
      </c>
      <c r="C7" s="16">
        <f>'[1]19'!C9</f>
        <v>0</v>
      </c>
      <c r="D7" s="16">
        <f>'[1]19'!D9</f>
        <v>176</v>
      </c>
      <c r="E7" s="16">
        <f>'[1]19'!E9</f>
        <v>0</v>
      </c>
      <c r="F7" s="15">
        <f t="shared" si="6"/>
        <v>326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150</v>
      </c>
      <c r="C8" s="16">
        <f>'[1]19'!C10</f>
        <v>0</v>
      </c>
      <c r="D8" s="16">
        <f>'[1]19'!D10</f>
        <v>176</v>
      </c>
      <c r="E8" s="16">
        <f>'[1]19'!E10</f>
        <v>0</v>
      </c>
      <c r="F8" s="15">
        <f t="shared" si="6"/>
        <v>326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150</v>
      </c>
      <c r="C9" s="16">
        <f>'[1]19'!C11</f>
        <v>0</v>
      </c>
      <c r="D9" s="16">
        <f>'[1]19'!D11</f>
        <v>176</v>
      </c>
      <c r="E9" s="16">
        <f>'[1]19'!E11</f>
        <v>0</v>
      </c>
      <c r="F9" s="15">
        <f t="shared" si="6"/>
        <v>326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150</v>
      </c>
      <c r="C10" s="16">
        <f>'[1]19'!C12</f>
        <v>0</v>
      </c>
      <c r="D10" s="16">
        <f>'[1]19'!D12</f>
        <v>176</v>
      </c>
      <c r="E10" s="16">
        <f>'[1]19'!E12</f>
        <v>0</v>
      </c>
      <c r="F10" s="15">
        <f t="shared" si="6"/>
        <v>326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150</v>
      </c>
      <c r="C11" s="16">
        <f>'[1]19'!C13</f>
        <v>0</v>
      </c>
      <c r="D11" s="16">
        <f>'[1]19'!D13</f>
        <v>176</v>
      </c>
      <c r="E11" s="16">
        <f>'[1]19'!E13</f>
        <v>0</v>
      </c>
      <c r="F11" s="15">
        <f t="shared" si="6"/>
        <v>326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150</v>
      </c>
      <c r="C12" s="16">
        <f>'[1]19'!C14</f>
        <v>0</v>
      </c>
      <c r="D12" s="16">
        <f>'[1]19'!D14</f>
        <v>176</v>
      </c>
      <c r="E12" s="16">
        <f>'[1]19'!E14</f>
        <v>0</v>
      </c>
      <c r="F12" s="15">
        <f t="shared" si="6"/>
        <v>326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150</v>
      </c>
      <c r="C13" s="16">
        <f>'[1]19'!C15</f>
        <v>0</v>
      </c>
      <c r="D13" s="16">
        <f>'[1]19'!D15</f>
        <v>176</v>
      </c>
      <c r="E13" s="16">
        <f>'[1]19'!E15</f>
        <v>0</v>
      </c>
      <c r="F13" s="15">
        <f t="shared" si="6"/>
        <v>326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150</v>
      </c>
      <c r="C14" s="16">
        <f>'[1]19'!C16</f>
        <v>0</v>
      </c>
      <c r="D14" s="16">
        <f>'[1]19'!D16</f>
        <v>176</v>
      </c>
      <c r="E14" s="16">
        <f>'[1]19'!E16</f>
        <v>0</v>
      </c>
      <c r="F14" s="15">
        <f t="shared" si="6"/>
        <v>326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150</v>
      </c>
      <c r="C15" s="16">
        <f>'[1]19'!C17</f>
        <v>0</v>
      </c>
      <c r="D15" s="16">
        <f>'[1]19'!D17</f>
        <v>176</v>
      </c>
      <c r="E15" s="16">
        <f>'[1]19'!E17</f>
        <v>0</v>
      </c>
      <c r="F15" s="15">
        <f t="shared" si="6"/>
        <v>326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150</v>
      </c>
      <c r="C16" s="16">
        <f>'[1]19'!C18</f>
        <v>0</v>
      </c>
      <c r="D16" s="16">
        <f>'[1]19'!D18</f>
        <v>176</v>
      </c>
      <c r="E16" s="16">
        <f>'[1]19'!E18</f>
        <v>0</v>
      </c>
      <c r="F16" s="15">
        <f t="shared" si="6"/>
        <v>326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150</v>
      </c>
      <c r="C17" s="16">
        <f>'[1]19'!C19</f>
        <v>0</v>
      </c>
      <c r="D17" s="16">
        <f>'[1]19'!D19</f>
        <v>176</v>
      </c>
      <c r="E17" s="16">
        <f>'[1]19'!E19</f>
        <v>0</v>
      </c>
      <c r="F17" s="15">
        <f t="shared" si="6"/>
        <v>326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150</v>
      </c>
      <c r="C18" s="16">
        <f>'[1]19'!C20</f>
        <v>0</v>
      </c>
      <c r="D18" s="16">
        <f>'[1]19'!D20</f>
        <v>176</v>
      </c>
      <c r="E18" s="16">
        <f>'[1]19'!E20</f>
        <v>0</v>
      </c>
      <c r="F18" s="15">
        <f t="shared" si="6"/>
        <v>326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150</v>
      </c>
      <c r="C19" s="16">
        <f>'[1]19'!C21</f>
        <v>0</v>
      </c>
      <c r="D19" s="16">
        <f>'[1]19'!D21</f>
        <v>176</v>
      </c>
      <c r="E19" s="16">
        <f>'[1]19'!E21</f>
        <v>0</v>
      </c>
      <c r="F19" s="15">
        <f t="shared" si="6"/>
        <v>326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150</v>
      </c>
      <c r="C20" s="16">
        <f>'[1]19'!C22</f>
        <v>0</v>
      </c>
      <c r="D20" s="16">
        <f>'[1]19'!D22</f>
        <v>176</v>
      </c>
      <c r="E20" s="16">
        <f>'[1]19'!E22</f>
        <v>0</v>
      </c>
      <c r="F20" s="15">
        <f t="shared" si="6"/>
        <v>326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150</v>
      </c>
      <c r="C21" s="16">
        <f>'[1]19'!C23</f>
        <v>0</v>
      </c>
      <c r="D21" s="16">
        <f>'[1]19'!D23</f>
        <v>176</v>
      </c>
      <c r="E21" s="16">
        <f>'[1]19'!E23</f>
        <v>0</v>
      </c>
      <c r="F21" s="15">
        <f t="shared" si="6"/>
        <v>326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150</v>
      </c>
      <c r="C22" s="16">
        <f>'[1]19'!C24</f>
        <v>0</v>
      </c>
      <c r="D22" s="16">
        <f>'[1]19'!D24</f>
        <v>176</v>
      </c>
      <c r="E22" s="16">
        <f>'[1]19'!E24</f>
        <v>0</v>
      </c>
      <c r="F22" s="15">
        <f t="shared" si="6"/>
        <v>326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150</v>
      </c>
      <c r="C23" s="16">
        <f>'[1]19'!C25</f>
        <v>0</v>
      </c>
      <c r="D23" s="16">
        <f>'[1]19'!D25</f>
        <v>176</v>
      </c>
      <c r="E23" s="16">
        <f>'[1]19'!E25</f>
        <v>0</v>
      </c>
      <c r="F23" s="15">
        <f t="shared" si="6"/>
        <v>326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150</v>
      </c>
      <c r="C24" s="16">
        <f>'[1]19'!C26</f>
        <v>0</v>
      </c>
      <c r="D24" s="16">
        <f>'[1]19'!D26</f>
        <v>176</v>
      </c>
      <c r="E24" s="16">
        <f>'[1]19'!E26</f>
        <v>0</v>
      </c>
      <c r="F24" s="15">
        <f t="shared" si="6"/>
        <v>326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150</v>
      </c>
      <c r="C25" s="16">
        <f>'[1]19'!C27</f>
        <v>0</v>
      </c>
      <c r="D25" s="16">
        <f>'[1]19'!D27</f>
        <v>176</v>
      </c>
      <c r="E25" s="16">
        <f>'[1]19'!E27</f>
        <v>0</v>
      </c>
      <c r="F25" s="15">
        <f t="shared" si="6"/>
        <v>326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150</v>
      </c>
      <c r="C26" s="16">
        <f>'[1]19'!C28</f>
        <v>0</v>
      </c>
      <c r="D26" s="16">
        <f>'[1]19'!D28</f>
        <v>176</v>
      </c>
      <c r="E26" s="16">
        <f>'[1]19'!E28</f>
        <v>0</v>
      </c>
      <c r="F26" s="15">
        <f t="shared" si="6"/>
        <v>326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150</v>
      </c>
      <c r="C27" s="16">
        <f>'[1]19'!C29</f>
        <v>0</v>
      </c>
      <c r="D27" s="16">
        <f>'[1]19'!D29</f>
        <v>176</v>
      </c>
      <c r="E27" s="16">
        <f>'[1]19'!E29</f>
        <v>0</v>
      </c>
      <c r="F27" s="15">
        <f t="shared" si="6"/>
        <v>326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150</v>
      </c>
      <c r="C28" s="16">
        <f>'[1]19'!C30</f>
        <v>0</v>
      </c>
      <c r="D28" s="16">
        <f>'[1]19'!D30</f>
        <v>176</v>
      </c>
      <c r="E28" s="16">
        <f>'[1]19'!E30</f>
        <v>0</v>
      </c>
      <c r="F28" s="15">
        <f t="shared" si="6"/>
        <v>326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150</v>
      </c>
      <c r="C29" s="16">
        <f>'[1]19'!C31</f>
        <v>0</v>
      </c>
      <c r="D29" s="16">
        <f>'[1]19'!D31</f>
        <v>176</v>
      </c>
      <c r="E29" s="16">
        <f>'[1]19'!E31</f>
        <v>0</v>
      </c>
      <c r="F29" s="15">
        <f t="shared" si="6"/>
        <v>326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150</v>
      </c>
      <c r="C30" s="16">
        <f>'[1]19'!C32</f>
        <v>0</v>
      </c>
      <c r="D30" s="16">
        <f>'[1]19'!D32</f>
        <v>176</v>
      </c>
      <c r="E30" s="16">
        <f>'[1]19'!E32</f>
        <v>0</v>
      </c>
      <c r="F30" s="15">
        <f t="shared" si="6"/>
        <v>326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150</v>
      </c>
      <c r="C31" s="16">
        <f>'[1]19'!C33</f>
        <v>0</v>
      </c>
      <c r="D31" s="16">
        <f>'[1]19'!D33</f>
        <v>170</v>
      </c>
      <c r="E31" s="16">
        <f>'[1]19'!E33</f>
        <v>0</v>
      </c>
      <c r="F31" s="15">
        <f t="shared" si="6"/>
        <v>320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150</v>
      </c>
      <c r="C32" s="16">
        <f>'[1]19'!C34</f>
        <v>0</v>
      </c>
      <c r="D32" s="16">
        <f>'[1]19'!D34</f>
        <v>170</v>
      </c>
      <c r="E32" s="16">
        <f>'[1]19'!E34</f>
        <v>0</v>
      </c>
      <c r="F32" s="15">
        <f t="shared" si="6"/>
        <v>320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150</v>
      </c>
      <c r="C33" s="16">
        <f>'[1]19'!C35</f>
        <v>0</v>
      </c>
      <c r="D33" s="16">
        <f>'[1]19'!D35</f>
        <v>170</v>
      </c>
      <c r="E33" s="16">
        <f>'[1]19'!E35</f>
        <v>0</v>
      </c>
      <c r="F33" s="15">
        <f t="shared" si="6"/>
        <v>320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150</v>
      </c>
      <c r="C34" s="16">
        <f>'[1]19'!C36</f>
        <v>0</v>
      </c>
      <c r="D34" s="16">
        <f>'[1]19'!D36</f>
        <v>170</v>
      </c>
      <c r="E34" s="16">
        <f>'[1]19'!E36</f>
        <v>0</v>
      </c>
      <c r="F34" s="15">
        <f t="shared" si="6"/>
        <v>320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150</v>
      </c>
      <c r="C35" s="16">
        <f>'[1]19'!C37</f>
        <v>0</v>
      </c>
      <c r="D35" s="16">
        <f>'[1]19'!D37</f>
        <v>170</v>
      </c>
      <c r="E35" s="16">
        <f>'[1]19'!E37</f>
        <v>0</v>
      </c>
      <c r="F35" s="15">
        <f t="shared" si="6"/>
        <v>320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150</v>
      </c>
      <c r="C36" s="16">
        <f>'[1]19'!C38</f>
        <v>0</v>
      </c>
      <c r="D36" s="16">
        <f>'[1]19'!D38</f>
        <v>170</v>
      </c>
      <c r="E36" s="16">
        <f>'[1]19'!E38</f>
        <v>0</v>
      </c>
      <c r="F36" s="15">
        <f t="shared" si="6"/>
        <v>320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150</v>
      </c>
      <c r="C37" s="16">
        <f>'[1]19'!C39</f>
        <v>0</v>
      </c>
      <c r="D37" s="16">
        <f>'[1]19'!D39</f>
        <v>170</v>
      </c>
      <c r="E37" s="16">
        <f>'[1]19'!E39</f>
        <v>0</v>
      </c>
      <c r="F37" s="15">
        <f t="shared" si="6"/>
        <v>320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150</v>
      </c>
      <c r="C38" s="16">
        <f>'[1]19'!C40</f>
        <v>0</v>
      </c>
      <c r="D38" s="16">
        <f>'[1]19'!D40</f>
        <v>170</v>
      </c>
      <c r="E38" s="16">
        <f>'[1]19'!E40</f>
        <v>0</v>
      </c>
      <c r="F38" s="15">
        <f t="shared" si="6"/>
        <v>320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150</v>
      </c>
      <c r="C39" s="16">
        <f>'[1]19'!C41</f>
        <v>0</v>
      </c>
      <c r="D39" s="16">
        <f>'[1]19'!D41</f>
        <v>170</v>
      </c>
      <c r="E39" s="16">
        <f>'[1]19'!E41</f>
        <v>0</v>
      </c>
      <c r="F39" s="15">
        <f t="shared" si="6"/>
        <v>320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150</v>
      </c>
      <c r="C40" s="16">
        <f>'[1]19'!C42</f>
        <v>0</v>
      </c>
      <c r="D40" s="16">
        <f>'[1]19'!D42</f>
        <v>170</v>
      </c>
      <c r="E40" s="16">
        <f>'[1]19'!E42</f>
        <v>0</v>
      </c>
      <c r="F40" s="15">
        <f t="shared" si="6"/>
        <v>320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150</v>
      </c>
      <c r="C41" s="16">
        <f>'[1]19'!C43</f>
        <v>0</v>
      </c>
      <c r="D41" s="16">
        <f>'[1]19'!D43</f>
        <v>170</v>
      </c>
      <c r="E41" s="16">
        <f>'[1]19'!E43</f>
        <v>0</v>
      </c>
      <c r="F41" s="15">
        <f t="shared" si="6"/>
        <v>320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150</v>
      </c>
      <c r="C42" s="16">
        <f>'[1]19'!C44</f>
        <v>0</v>
      </c>
      <c r="D42" s="16">
        <f>'[1]19'!D44</f>
        <v>170</v>
      </c>
      <c r="E42" s="16">
        <f>'[1]19'!E44</f>
        <v>0</v>
      </c>
      <c r="F42" s="15">
        <f t="shared" si="6"/>
        <v>320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150</v>
      </c>
      <c r="C43" s="16">
        <f>'[1]19'!C45</f>
        <v>0</v>
      </c>
      <c r="D43" s="16">
        <f>'[1]19'!D45</f>
        <v>170</v>
      </c>
      <c r="E43" s="16">
        <f>'[1]19'!E45</f>
        <v>0</v>
      </c>
      <c r="F43" s="15">
        <f t="shared" si="6"/>
        <v>320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150</v>
      </c>
      <c r="C44" s="16">
        <f>'[1]19'!C46</f>
        <v>0</v>
      </c>
      <c r="D44" s="16">
        <f>'[1]19'!D46</f>
        <v>170</v>
      </c>
      <c r="E44" s="16">
        <f>'[1]19'!E46</f>
        <v>0</v>
      </c>
      <c r="F44" s="15">
        <f t="shared" si="6"/>
        <v>320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150</v>
      </c>
      <c r="C45" s="16">
        <f>'[1]19'!C47</f>
        <v>0</v>
      </c>
      <c r="D45" s="16">
        <f>'[1]19'!D47</f>
        <v>170</v>
      </c>
      <c r="E45" s="16">
        <f>'[1]19'!E47</f>
        <v>0</v>
      </c>
      <c r="F45" s="15">
        <f t="shared" si="6"/>
        <v>320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150</v>
      </c>
      <c r="C46" s="16">
        <f>'[1]19'!C48</f>
        <v>0</v>
      </c>
      <c r="D46" s="16">
        <f>'[1]19'!D48</f>
        <v>170</v>
      </c>
      <c r="E46" s="16">
        <f>'[1]19'!E48</f>
        <v>0</v>
      </c>
      <c r="F46" s="15">
        <f t="shared" si="6"/>
        <v>320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150</v>
      </c>
      <c r="C47" s="16">
        <f>'[1]19'!C49</f>
        <v>0</v>
      </c>
      <c r="D47" s="16">
        <f>'[1]19'!D49</f>
        <v>170</v>
      </c>
      <c r="E47" s="16">
        <f>'[1]19'!E49</f>
        <v>0</v>
      </c>
      <c r="F47" s="15">
        <f t="shared" si="6"/>
        <v>320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150</v>
      </c>
      <c r="C48" s="16">
        <f>'[1]19'!C50</f>
        <v>0</v>
      </c>
      <c r="D48" s="16">
        <f>'[1]19'!D50</f>
        <v>170</v>
      </c>
      <c r="E48" s="16">
        <f>'[1]19'!E50</f>
        <v>0</v>
      </c>
      <c r="F48" s="15">
        <f t="shared" si="6"/>
        <v>320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150</v>
      </c>
      <c r="C49" s="16">
        <f>'[1]19'!C51</f>
        <v>0</v>
      </c>
      <c r="D49" s="16">
        <f>'[1]19'!D51</f>
        <v>170</v>
      </c>
      <c r="E49" s="16">
        <f>'[1]19'!E51</f>
        <v>0</v>
      </c>
      <c r="F49" s="15">
        <f t="shared" si="6"/>
        <v>320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150</v>
      </c>
      <c r="C50" s="16">
        <f>'[1]19'!C52</f>
        <v>0</v>
      </c>
      <c r="D50" s="16">
        <f>'[1]19'!D52</f>
        <v>170</v>
      </c>
      <c r="E50" s="16">
        <f>'[1]19'!E52</f>
        <v>0</v>
      </c>
      <c r="F50" s="15">
        <f t="shared" si="6"/>
        <v>320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150</v>
      </c>
      <c r="C51" s="16">
        <f>'[1]19'!C53</f>
        <v>0</v>
      </c>
      <c r="D51" s="16">
        <f>'[1]19'!D53</f>
        <v>170</v>
      </c>
      <c r="E51" s="16">
        <f>'[1]19'!E53</f>
        <v>0</v>
      </c>
      <c r="F51" s="15">
        <f t="shared" si="6"/>
        <v>320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150</v>
      </c>
      <c r="C52" s="16">
        <f>'[1]19'!C54</f>
        <v>0</v>
      </c>
      <c r="D52" s="16">
        <f>'[1]19'!D54</f>
        <v>170</v>
      </c>
      <c r="E52" s="16">
        <f>'[1]19'!E54</f>
        <v>0</v>
      </c>
      <c r="F52" s="15">
        <f t="shared" si="6"/>
        <v>320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150</v>
      </c>
      <c r="C53" s="16">
        <f>'[1]19'!C55</f>
        <v>0</v>
      </c>
      <c r="D53" s="16">
        <f>'[1]19'!D55</f>
        <v>170</v>
      </c>
      <c r="E53" s="16">
        <f>'[1]19'!E55</f>
        <v>0</v>
      </c>
      <c r="F53" s="15">
        <f t="shared" si="6"/>
        <v>320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150</v>
      </c>
      <c r="C54" s="16">
        <f>'[1]19'!C56</f>
        <v>0</v>
      </c>
      <c r="D54" s="16">
        <f>'[1]19'!D56</f>
        <v>170</v>
      </c>
      <c r="E54" s="16">
        <f>'[1]19'!E56</f>
        <v>0</v>
      </c>
      <c r="F54" s="15">
        <f t="shared" si="6"/>
        <v>320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150</v>
      </c>
      <c r="C55" s="16">
        <f>'[1]19'!C57</f>
        <v>0</v>
      </c>
      <c r="D55" s="16">
        <f>'[1]19'!D57</f>
        <v>170</v>
      </c>
      <c r="E55" s="16">
        <f>'[1]19'!E57</f>
        <v>0</v>
      </c>
      <c r="F55" s="15">
        <f t="shared" si="6"/>
        <v>320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150</v>
      </c>
      <c r="C56" s="16">
        <f>'[1]19'!C58</f>
        <v>0</v>
      </c>
      <c r="D56" s="16">
        <f>'[1]19'!D58</f>
        <v>170</v>
      </c>
      <c r="E56" s="16">
        <f>'[1]19'!E58</f>
        <v>0</v>
      </c>
      <c r="F56" s="15">
        <f t="shared" si="6"/>
        <v>320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150</v>
      </c>
      <c r="C57" s="16">
        <f>'[1]19'!C59</f>
        <v>0</v>
      </c>
      <c r="D57" s="16">
        <f>'[1]19'!D59</f>
        <v>170</v>
      </c>
      <c r="E57" s="16">
        <f>'[1]19'!E59</f>
        <v>0</v>
      </c>
      <c r="F57" s="15">
        <f t="shared" si="6"/>
        <v>320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150</v>
      </c>
      <c r="C58" s="16">
        <f>'[1]19'!C60</f>
        <v>0</v>
      </c>
      <c r="D58" s="16">
        <f>'[1]19'!D60</f>
        <v>170</v>
      </c>
      <c r="E58" s="16">
        <f>'[1]19'!E60</f>
        <v>0</v>
      </c>
      <c r="F58" s="15">
        <f t="shared" si="6"/>
        <v>320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150</v>
      </c>
      <c r="C59" s="16">
        <f>'[1]19'!C61</f>
        <v>0</v>
      </c>
      <c r="D59" s="16">
        <f>'[1]19'!D61</f>
        <v>170</v>
      </c>
      <c r="E59" s="16">
        <f>'[1]19'!E61</f>
        <v>0</v>
      </c>
      <c r="F59" s="15">
        <f t="shared" si="6"/>
        <v>320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150</v>
      </c>
      <c r="C60" s="16">
        <f>'[1]19'!C62</f>
        <v>0</v>
      </c>
      <c r="D60" s="16">
        <f>'[1]19'!D62</f>
        <v>170</v>
      </c>
      <c r="E60" s="16">
        <f>'[1]19'!E62</f>
        <v>0</v>
      </c>
      <c r="F60" s="15">
        <f t="shared" si="6"/>
        <v>320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150</v>
      </c>
      <c r="C61" s="16">
        <f>'[1]19'!C63</f>
        <v>0</v>
      </c>
      <c r="D61" s="16">
        <f>'[1]19'!D63</f>
        <v>170</v>
      </c>
      <c r="E61" s="16">
        <f>'[1]19'!E63</f>
        <v>0</v>
      </c>
      <c r="F61" s="15">
        <f t="shared" si="6"/>
        <v>320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150</v>
      </c>
      <c r="C62" s="16">
        <f>'[1]19'!C64</f>
        <v>0</v>
      </c>
      <c r="D62" s="16">
        <f>'[1]19'!D64</f>
        <v>170</v>
      </c>
      <c r="E62" s="16">
        <f>'[1]19'!E64</f>
        <v>0</v>
      </c>
      <c r="F62" s="15">
        <f t="shared" si="6"/>
        <v>320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150</v>
      </c>
      <c r="C63" s="16">
        <f>'[1]19'!C65</f>
        <v>0</v>
      </c>
      <c r="D63" s="16">
        <f>'[1]19'!D65</f>
        <v>170</v>
      </c>
      <c r="E63" s="16">
        <f>'[1]19'!E65</f>
        <v>0</v>
      </c>
      <c r="F63" s="15">
        <f t="shared" si="6"/>
        <v>320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150</v>
      </c>
      <c r="C64" s="16">
        <f>'[1]19'!C66</f>
        <v>0</v>
      </c>
      <c r="D64" s="16">
        <f>'[1]19'!D66</f>
        <v>170</v>
      </c>
      <c r="E64" s="16">
        <f>'[1]19'!E66</f>
        <v>0</v>
      </c>
      <c r="F64" s="15">
        <f t="shared" si="6"/>
        <v>320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150</v>
      </c>
      <c r="C65" s="16">
        <f>'[1]19'!C67</f>
        <v>0</v>
      </c>
      <c r="D65" s="16">
        <f>'[1]19'!D67</f>
        <v>170</v>
      </c>
      <c r="E65" s="16">
        <f>'[1]19'!E67</f>
        <v>0</v>
      </c>
      <c r="F65" s="15">
        <f t="shared" si="6"/>
        <v>320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150</v>
      </c>
      <c r="C66" s="16">
        <f>'[1]19'!C68</f>
        <v>0</v>
      </c>
      <c r="D66" s="16">
        <f>'[1]19'!D68</f>
        <v>170</v>
      </c>
      <c r="E66" s="16">
        <f>'[1]19'!E68</f>
        <v>0</v>
      </c>
      <c r="F66" s="15">
        <f t="shared" si="6"/>
        <v>320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150</v>
      </c>
      <c r="C67" s="16">
        <f>'[1]19'!C69</f>
        <v>0</v>
      </c>
      <c r="D67" s="16">
        <f>'[1]19'!D69</f>
        <v>170</v>
      </c>
      <c r="E67" s="16">
        <f>'[1]19'!E69</f>
        <v>0</v>
      </c>
      <c r="F67" s="15">
        <f t="shared" si="6"/>
        <v>320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150</v>
      </c>
      <c r="C68" s="16">
        <f>'[1]19'!C70</f>
        <v>0</v>
      </c>
      <c r="D68" s="16">
        <f>'[1]19'!D70</f>
        <v>170</v>
      </c>
      <c r="E68" s="16">
        <f>'[1]19'!E70</f>
        <v>0</v>
      </c>
      <c r="F68" s="15">
        <f t="shared" si="6"/>
        <v>320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150</v>
      </c>
      <c r="C69" s="16">
        <f>'[1]19'!C71</f>
        <v>0</v>
      </c>
      <c r="D69" s="16">
        <f>'[1]19'!D71</f>
        <v>170</v>
      </c>
      <c r="E69" s="16">
        <f>'[1]19'!E71</f>
        <v>0</v>
      </c>
      <c r="F69" s="15">
        <f t="shared" ref="F69:F98" si="17">SUM(B69:E69)</f>
        <v>320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150</v>
      </c>
      <c r="C70" s="16">
        <f>'[1]19'!C72</f>
        <v>0</v>
      </c>
      <c r="D70" s="16">
        <f>'[1]19'!D72</f>
        <v>170</v>
      </c>
      <c r="E70" s="16">
        <f>'[1]19'!E72</f>
        <v>0</v>
      </c>
      <c r="F70" s="15">
        <f t="shared" si="17"/>
        <v>320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150</v>
      </c>
      <c r="C71" s="16">
        <f>'[1]19'!C73</f>
        <v>0</v>
      </c>
      <c r="D71" s="16">
        <f>'[1]19'!D73</f>
        <v>170</v>
      </c>
      <c r="E71" s="16">
        <f>'[1]19'!E73</f>
        <v>0</v>
      </c>
      <c r="F71" s="15">
        <f t="shared" si="17"/>
        <v>320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150</v>
      </c>
      <c r="C72" s="16">
        <f>'[1]19'!C74</f>
        <v>0</v>
      </c>
      <c r="D72" s="16">
        <f>'[1]19'!D74</f>
        <v>170</v>
      </c>
      <c r="E72" s="16">
        <f>'[1]19'!E74</f>
        <v>0</v>
      </c>
      <c r="F72" s="15">
        <f t="shared" si="17"/>
        <v>320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150</v>
      </c>
      <c r="C73" s="16">
        <f>'[1]19'!C75</f>
        <v>0</v>
      </c>
      <c r="D73" s="16">
        <f>'[1]19'!D75</f>
        <v>170</v>
      </c>
      <c r="E73" s="16">
        <f>'[1]19'!E75</f>
        <v>0</v>
      </c>
      <c r="F73" s="15">
        <f t="shared" si="17"/>
        <v>320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150</v>
      </c>
      <c r="C74" s="16">
        <f>'[1]19'!C76</f>
        <v>0</v>
      </c>
      <c r="D74" s="16">
        <f>'[1]19'!D76</f>
        <v>170</v>
      </c>
      <c r="E74" s="16">
        <f>'[1]19'!E76</f>
        <v>0</v>
      </c>
      <c r="F74" s="15">
        <f t="shared" si="17"/>
        <v>320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150</v>
      </c>
      <c r="C75" s="16">
        <f>'[1]19'!C77</f>
        <v>0</v>
      </c>
      <c r="D75" s="16">
        <f>'[1]19'!D77</f>
        <v>170</v>
      </c>
      <c r="E75" s="16">
        <f>'[1]19'!E77</f>
        <v>0</v>
      </c>
      <c r="F75" s="15">
        <f t="shared" si="17"/>
        <v>320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150</v>
      </c>
      <c r="C76" s="16">
        <f>'[1]19'!C78</f>
        <v>0</v>
      </c>
      <c r="D76" s="16">
        <f>'[1]19'!D78</f>
        <v>170</v>
      </c>
      <c r="E76" s="16">
        <f>'[1]19'!E78</f>
        <v>0</v>
      </c>
      <c r="F76" s="15">
        <f t="shared" si="17"/>
        <v>320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150</v>
      </c>
      <c r="C77" s="16">
        <f>'[1]19'!C79</f>
        <v>0</v>
      </c>
      <c r="D77" s="16">
        <f>'[1]19'!D79</f>
        <v>170</v>
      </c>
      <c r="E77" s="16">
        <f>'[1]19'!E79</f>
        <v>0</v>
      </c>
      <c r="F77" s="15">
        <f t="shared" si="17"/>
        <v>320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150</v>
      </c>
      <c r="C78" s="16">
        <f>'[1]19'!C80</f>
        <v>0</v>
      </c>
      <c r="D78" s="16">
        <f>'[1]19'!D80</f>
        <v>170</v>
      </c>
      <c r="E78" s="16">
        <f>'[1]19'!E80</f>
        <v>0</v>
      </c>
      <c r="F78" s="15">
        <f t="shared" si="17"/>
        <v>320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150</v>
      </c>
      <c r="C79" s="16">
        <f>'[1]19'!C81</f>
        <v>0</v>
      </c>
      <c r="D79" s="16">
        <f>'[1]19'!D81</f>
        <v>170</v>
      </c>
      <c r="E79" s="16">
        <f>'[1]19'!E81</f>
        <v>0</v>
      </c>
      <c r="F79" s="15">
        <f t="shared" si="17"/>
        <v>320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150</v>
      </c>
      <c r="C80" s="16">
        <f>'[1]19'!C82</f>
        <v>0</v>
      </c>
      <c r="D80" s="16">
        <f>'[1]19'!D82</f>
        <v>170</v>
      </c>
      <c r="E80" s="16">
        <f>'[1]19'!E82</f>
        <v>0</v>
      </c>
      <c r="F80" s="15">
        <f t="shared" si="17"/>
        <v>320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150</v>
      </c>
      <c r="C81" s="16">
        <f>'[1]19'!C83</f>
        <v>0</v>
      </c>
      <c r="D81" s="16">
        <f>'[1]19'!D83</f>
        <v>170</v>
      </c>
      <c r="E81" s="16">
        <f>'[1]19'!E83</f>
        <v>0</v>
      </c>
      <c r="F81" s="15">
        <f t="shared" si="17"/>
        <v>320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150</v>
      </c>
      <c r="C82" s="16">
        <f>'[1]19'!C84</f>
        <v>0</v>
      </c>
      <c r="D82" s="16">
        <f>'[1]19'!D84</f>
        <v>170</v>
      </c>
      <c r="E82" s="16">
        <f>'[1]19'!E84</f>
        <v>0</v>
      </c>
      <c r="F82" s="15">
        <f t="shared" si="17"/>
        <v>320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150</v>
      </c>
      <c r="C83" s="16">
        <f>'[1]19'!C85</f>
        <v>0</v>
      </c>
      <c r="D83" s="16">
        <f>'[1]19'!D85</f>
        <v>170</v>
      </c>
      <c r="E83" s="16">
        <f>'[1]19'!E85</f>
        <v>0</v>
      </c>
      <c r="F83" s="15">
        <f t="shared" si="17"/>
        <v>320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150</v>
      </c>
      <c r="C84" s="16">
        <f>'[1]19'!C86</f>
        <v>0</v>
      </c>
      <c r="D84" s="16">
        <f>'[1]19'!D86</f>
        <v>170</v>
      </c>
      <c r="E84" s="16">
        <f>'[1]19'!E86</f>
        <v>0</v>
      </c>
      <c r="F84" s="15">
        <f t="shared" si="17"/>
        <v>320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150</v>
      </c>
      <c r="C85" s="16">
        <f>'[1]19'!C87</f>
        <v>0</v>
      </c>
      <c r="D85" s="16">
        <f>'[1]19'!D87</f>
        <v>170</v>
      </c>
      <c r="E85" s="16">
        <f>'[1]19'!E87</f>
        <v>0</v>
      </c>
      <c r="F85" s="15">
        <f t="shared" si="17"/>
        <v>320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150</v>
      </c>
      <c r="C86" s="16">
        <f>'[1]19'!C88</f>
        <v>0</v>
      </c>
      <c r="D86" s="16">
        <f>'[1]19'!D88</f>
        <v>170</v>
      </c>
      <c r="E86" s="16">
        <f>'[1]19'!E88</f>
        <v>0</v>
      </c>
      <c r="F86" s="15">
        <f t="shared" si="17"/>
        <v>320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150</v>
      </c>
      <c r="C87" s="16">
        <f>'[1]19'!C89</f>
        <v>0</v>
      </c>
      <c r="D87" s="16">
        <f>'[1]19'!D89</f>
        <v>176</v>
      </c>
      <c r="E87" s="16">
        <f>'[1]19'!E89</f>
        <v>0</v>
      </c>
      <c r="F87" s="15">
        <f t="shared" si="17"/>
        <v>326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150</v>
      </c>
      <c r="C88" s="16">
        <f>'[1]19'!C90</f>
        <v>0</v>
      </c>
      <c r="D88" s="16">
        <f>'[1]19'!D90</f>
        <v>176</v>
      </c>
      <c r="E88" s="16">
        <f>'[1]19'!E90</f>
        <v>0</v>
      </c>
      <c r="F88" s="15">
        <f t="shared" si="17"/>
        <v>326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150</v>
      </c>
      <c r="C89" s="16">
        <f>'[1]19'!C91</f>
        <v>0</v>
      </c>
      <c r="D89" s="16">
        <f>'[1]19'!D91</f>
        <v>176</v>
      </c>
      <c r="E89" s="16">
        <f>'[1]19'!E91</f>
        <v>0</v>
      </c>
      <c r="F89" s="15">
        <f t="shared" si="17"/>
        <v>326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150</v>
      </c>
      <c r="C90" s="16">
        <f>'[1]19'!C92</f>
        <v>0</v>
      </c>
      <c r="D90" s="16">
        <f>'[1]19'!D92</f>
        <v>176</v>
      </c>
      <c r="E90" s="16">
        <f>'[1]19'!E92</f>
        <v>0</v>
      </c>
      <c r="F90" s="15">
        <f t="shared" si="17"/>
        <v>326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150</v>
      </c>
      <c r="C91" s="16">
        <f>'[1]19'!C93</f>
        <v>0</v>
      </c>
      <c r="D91" s="16">
        <f>'[1]19'!D93</f>
        <v>176</v>
      </c>
      <c r="E91" s="16">
        <f>'[1]19'!E93</f>
        <v>0</v>
      </c>
      <c r="F91" s="15">
        <f t="shared" si="17"/>
        <v>326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150</v>
      </c>
      <c r="C92" s="16">
        <f>'[1]19'!C94</f>
        <v>0</v>
      </c>
      <c r="D92" s="16">
        <f>'[1]19'!D94</f>
        <v>176</v>
      </c>
      <c r="E92" s="16">
        <f>'[1]19'!E94</f>
        <v>0</v>
      </c>
      <c r="F92" s="15">
        <f t="shared" si="17"/>
        <v>326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150</v>
      </c>
      <c r="C93" s="16">
        <f>'[1]19'!C95</f>
        <v>0</v>
      </c>
      <c r="D93" s="16">
        <f>'[1]19'!D95</f>
        <v>176</v>
      </c>
      <c r="E93" s="16">
        <f>'[1]19'!E95</f>
        <v>0</v>
      </c>
      <c r="F93" s="15">
        <f t="shared" si="17"/>
        <v>326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150</v>
      </c>
      <c r="C94" s="16">
        <f>'[1]19'!C96</f>
        <v>0</v>
      </c>
      <c r="D94" s="16">
        <f>'[1]19'!D96</f>
        <v>176</v>
      </c>
      <c r="E94" s="16">
        <f>'[1]19'!E96</f>
        <v>0</v>
      </c>
      <c r="F94" s="15">
        <f t="shared" si="17"/>
        <v>326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150</v>
      </c>
      <c r="C95" s="16">
        <f>'[1]19'!C97</f>
        <v>0</v>
      </c>
      <c r="D95" s="16">
        <f>'[1]19'!D97</f>
        <v>176</v>
      </c>
      <c r="E95" s="16">
        <f>'[1]19'!E97</f>
        <v>0</v>
      </c>
      <c r="F95" s="15">
        <f t="shared" si="17"/>
        <v>326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150</v>
      </c>
      <c r="C96" s="16">
        <f>'[1]19'!C98</f>
        <v>0</v>
      </c>
      <c r="D96" s="16">
        <f>'[1]19'!D98</f>
        <v>176</v>
      </c>
      <c r="E96" s="16">
        <f>'[1]19'!E98</f>
        <v>0</v>
      </c>
      <c r="F96" s="15">
        <f t="shared" si="17"/>
        <v>326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150</v>
      </c>
      <c r="C97" s="16">
        <f>'[1]19'!C99</f>
        <v>0</v>
      </c>
      <c r="D97" s="16">
        <f>'[1]19'!D99</f>
        <v>176</v>
      </c>
      <c r="E97" s="16">
        <f>'[1]19'!E99</f>
        <v>0</v>
      </c>
      <c r="F97" s="15">
        <f t="shared" si="17"/>
        <v>326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150</v>
      </c>
      <c r="C98" s="16">
        <f>'[1]19'!C100</f>
        <v>0</v>
      </c>
      <c r="D98" s="16">
        <f>'[1]19'!D100</f>
        <v>176</v>
      </c>
      <c r="E98" s="16">
        <f>'[1]19'!E100</f>
        <v>0</v>
      </c>
      <c r="F98" s="15">
        <f t="shared" si="17"/>
        <v>326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B101" sqref="A101:B101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'[2]19'!B5</f>
        <v>84</v>
      </c>
      <c r="C3" s="205">
        <f>'[2]19'!C5</f>
        <v>0</v>
      </c>
      <c r="D3" s="205">
        <f>'[2]19'!D5</f>
        <v>0</v>
      </c>
      <c r="E3" s="205">
        <f>'[2]19'!E5</f>
        <v>0</v>
      </c>
      <c r="F3" s="15">
        <f>SUM(B3:E3)</f>
        <v>84</v>
      </c>
      <c r="G3" s="204">
        <f>'[2]19'!H5</f>
        <v>37</v>
      </c>
      <c r="H3" s="205">
        <f>'[2]19'!I5</f>
        <v>0</v>
      </c>
      <c r="I3" s="205">
        <f>'[2]19'!J5</f>
        <v>0</v>
      </c>
      <c r="J3" s="205">
        <f>'[2]19'!K5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'[2]19'!B6</f>
        <v>84</v>
      </c>
      <c r="C4" s="205">
        <f>'[2]19'!C6</f>
        <v>0</v>
      </c>
      <c r="D4" s="205">
        <f>'[2]19'!D6</f>
        <v>0</v>
      </c>
      <c r="E4" s="205">
        <f>'[2]19'!E6</f>
        <v>0</v>
      </c>
      <c r="F4" s="15">
        <f>SUM(B4:E4)</f>
        <v>84</v>
      </c>
      <c r="G4" s="204">
        <f>'[2]19'!H6</f>
        <v>37</v>
      </c>
      <c r="H4" s="205">
        <f>'[2]19'!I6</f>
        <v>0</v>
      </c>
      <c r="I4" s="205">
        <f>'[2]19'!J6</f>
        <v>0</v>
      </c>
      <c r="J4" s="205">
        <f>'[2]19'!K6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'[2]19'!B7</f>
        <v>84</v>
      </c>
      <c r="C5" s="205">
        <f>'[2]19'!C7</f>
        <v>0</v>
      </c>
      <c r="D5" s="205">
        <f>'[2]19'!D7</f>
        <v>0</v>
      </c>
      <c r="E5" s="205">
        <f>'[2]19'!E7</f>
        <v>0</v>
      </c>
      <c r="F5" s="15">
        <f t="shared" ref="F5:F68" si="6">SUM(B5:E5)</f>
        <v>84</v>
      </c>
      <c r="G5" s="204">
        <f>'[2]19'!H7</f>
        <v>37</v>
      </c>
      <c r="H5" s="205">
        <f>'[2]19'!I7</f>
        <v>0</v>
      </c>
      <c r="I5" s="205">
        <f>'[2]19'!J7</f>
        <v>0</v>
      </c>
      <c r="J5" s="205">
        <f>'[2]19'!K7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'[2]19'!B8</f>
        <v>84</v>
      </c>
      <c r="C6" s="205">
        <f>'[2]19'!C8</f>
        <v>0</v>
      </c>
      <c r="D6" s="205">
        <f>'[2]19'!D8</f>
        <v>0</v>
      </c>
      <c r="E6" s="205">
        <f>'[2]19'!E8</f>
        <v>0</v>
      </c>
      <c r="F6" s="15">
        <f t="shared" si="6"/>
        <v>84</v>
      </c>
      <c r="G6" s="204">
        <f>'[2]19'!H8</f>
        <v>37</v>
      </c>
      <c r="H6" s="205">
        <f>'[2]19'!I8</f>
        <v>0</v>
      </c>
      <c r="I6" s="205">
        <f>'[2]19'!J8</f>
        <v>0</v>
      </c>
      <c r="J6" s="205">
        <f>'[2]19'!K8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'[2]19'!B9</f>
        <v>84</v>
      </c>
      <c r="C7" s="205">
        <f>'[2]19'!C9</f>
        <v>0</v>
      </c>
      <c r="D7" s="205">
        <f>'[2]19'!D9</f>
        <v>0</v>
      </c>
      <c r="E7" s="205">
        <f>'[2]19'!E9</f>
        <v>0</v>
      </c>
      <c r="F7" s="15">
        <f t="shared" si="6"/>
        <v>84</v>
      </c>
      <c r="G7" s="204">
        <f>'[2]19'!H9</f>
        <v>37</v>
      </c>
      <c r="H7" s="205">
        <f>'[2]19'!I9</f>
        <v>0</v>
      </c>
      <c r="I7" s="205">
        <f>'[2]19'!J9</f>
        <v>0</v>
      </c>
      <c r="J7" s="205">
        <f>'[2]19'!K9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'[2]19'!B10</f>
        <v>84</v>
      </c>
      <c r="C8" s="205">
        <f>'[2]19'!C10</f>
        <v>0</v>
      </c>
      <c r="D8" s="205">
        <f>'[2]19'!D10</f>
        <v>0</v>
      </c>
      <c r="E8" s="205">
        <f>'[2]19'!E10</f>
        <v>0</v>
      </c>
      <c r="F8" s="15">
        <f t="shared" si="6"/>
        <v>84</v>
      </c>
      <c r="G8" s="204">
        <f>'[2]19'!H10</f>
        <v>37</v>
      </c>
      <c r="H8" s="205">
        <f>'[2]19'!I10</f>
        <v>0</v>
      </c>
      <c r="I8" s="205">
        <f>'[2]19'!J10</f>
        <v>0</v>
      </c>
      <c r="J8" s="205">
        <f>'[2]19'!K10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'[2]19'!B11</f>
        <v>84</v>
      </c>
      <c r="C9" s="205">
        <f>'[2]19'!C11</f>
        <v>0</v>
      </c>
      <c r="D9" s="205">
        <f>'[2]19'!D11</f>
        <v>0</v>
      </c>
      <c r="E9" s="205">
        <f>'[2]19'!E11</f>
        <v>0</v>
      </c>
      <c r="F9" s="15">
        <f t="shared" si="6"/>
        <v>84</v>
      </c>
      <c r="G9" s="204">
        <f>'[2]19'!H11</f>
        <v>37</v>
      </c>
      <c r="H9" s="205">
        <f>'[2]19'!I11</f>
        <v>0</v>
      </c>
      <c r="I9" s="205">
        <f>'[2]19'!J11</f>
        <v>0</v>
      </c>
      <c r="J9" s="205">
        <f>'[2]19'!K11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'[2]19'!B12</f>
        <v>84</v>
      </c>
      <c r="C10" s="205">
        <f>'[2]19'!C12</f>
        <v>0</v>
      </c>
      <c r="D10" s="205">
        <f>'[2]19'!D12</f>
        <v>0</v>
      </c>
      <c r="E10" s="205">
        <f>'[2]19'!E12</f>
        <v>0</v>
      </c>
      <c r="F10" s="15">
        <f t="shared" si="6"/>
        <v>84</v>
      </c>
      <c r="G10" s="204">
        <f>'[2]19'!H12</f>
        <v>37</v>
      </c>
      <c r="H10" s="205">
        <f>'[2]19'!I12</f>
        <v>0</v>
      </c>
      <c r="I10" s="205">
        <f>'[2]19'!J12</f>
        <v>0</v>
      </c>
      <c r="J10" s="205">
        <f>'[2]19'!K12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'[2]19'!B13</f>
        <v>84</v>
      </c>
      <c r="C11" s="205">
        <f>'[2]19'!C13</f>
        <v>0</v>
      </c>
      <c r="D11" s="205">
        <f>'[2]19'!D13</f>
        <v>0</v>
      </c>
      <c r="E11" s="205">
        <f>'[2]19'!E13</f>
        <v>0</v>
      </c>
      <c r="F11" s="15">
        <f t="shared" si="6"/>
        <v>84</v>
      </c>
      <c r="G11" s="204">
        <f>'[2]19'!H13</f>
        <v>37</v>
      </c>
      <c r="H11" s="205">
        <f>'[2]19'!I13</f>
        <v>0</v>
      </c>
      <c r="I11" s="205">
        <f>'[2]19'!J13</f>
        <v>0</v>
      </c>
      <c r="J11" s="205">
        <f>'[2]19'!K13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'[2]19'!B14</f>
        <v>84</v>
      </c>
      <c r="C12" s="205">
        <f>'[2]19'!C14</f>
        <v>0</v>
      </c>
      <c r="D12" s="205">
        <f>'[2]19'!D14</f>
        <v>0</v>
      </c>
      <c r="E12" s="205">
        <f>'[2]19'!E14</f>
        <v>0</v>
      </c>
      <c r="F12" s="15">
        <f t="shared" si="6"/>
        <v>84</v>
      </c>
      <c r="G12" s="204">
        <f>'[2]19'!H14</f>
        <v>37</v>
      </c>
      <c r="H12" s="205">
        <f>'[2]19'!I14</f>
        <v>0</v>
      </c>
      <c r="I12" s="205">
        <f>'[2]19'!J14</f>
        <v>0</v>
      </c>
      <c r="J12" s="205">
        <f>'[2]19'!K14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'[2]19'!B15</f>
        <v>84</v>
      </c>
      <c r="C13" s="205">
        <f>'[2]19'!C15</f>
        <v>0</v>
      </c>
      <c r="D13" s="205">
        <f>'[2]19'!D15</f>
        <v>0</v>
      </c>
      <c r="E13" s="205">
        <f>'[2]19'!E15</f>
        <v>0</v>
      </c>
      <c r="F13" s="15">
        <f t="shared" si="6"/>
        <v>84</v>
      </c>
      <c r="G13" s="204">
        <f>'[2]19'!H15</f>
        <v>37</v>
      </c>
      <c r="H13" s="205">
        <f>'[2]19'!I15</f>
        <v>0</v>
      </c>
      <c r="I13" s="205">
        <f>'[2]19'!J15</f>
        <v>0</v>
      </c>
      <c r="J13" s="205">
        <f>'[2]19'!K15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'[2]19'!B16</f>
        <v>84</v>
      </c>
      <c r="C14" s="205">
        <f>'[2]19'!C16</f>
        <v>0</v>
      </c>
      <c r="D14" s="205">
        <f>'[2]19'!D16</f>
        <v>0</v>
      </c>
      <c r="E14" s="205">
        <f>'[2]19'!E16</f>
        <v>0</v>
      </c>
      <c r="F14" s="15">
        <f t="shared" si="6"/>
        <v>84</v>
      </c>
      <c r="G14" s="204">
        <f>'[2]19'!H16</f>
        <v>37</v>
      </c>
      <c r="H14" s="205">
        <f>'[2]19'!I16</f>
        <v>0</v>
      </c>
      <c r="I14" s="205">
        <f>'[2]19'!J16</f>
        <v>0</v>
      </c>
      <c r="J14" s="205">
        <f>'[2]19'!K16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'[2]19'!B17</f>
        <v>84</v>
      </c>
      <c r="C15" s="205">
        <f>'[2]19'!C17</f>
        <v>0</v>
      </c>
      <c r="D15" s="205">
        <f>'[2]19'!D17</f>
        <v>0</v>
      </c>
      <c r="E15" s="205">
        <f>'[2]19'!E17</f>
        <v>0</v>
      </c>
      <c r="F15" s="15">
        <f t="shared" si="6"/>
        <v>84</v>
      </c>
      <c r="G15" s="204">
        <f>'[2]19'!H17</f>
        <v>37</v>
      </c>
      <c r="H15" s="205">
        <f>'[2]19'!I17</f>
        <v>0</v>
      </c>
      <c r="I15" s="205">
        <f>'[2]19'!J17</f>
        <v>0</v>
      </c>
      <c r="J15" s="205">
        <f>'[2]19'!K17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'[2]19'!B18</f>
        <v>84</v>
      </c>
      <c r="C16" s="205">
        <f>'[2]19'!C18</f>
        <v>0</v>
      </c>
      <c r="D16" s="205">
        <f>'[2]19'!D18</f>
        <v>0</v>
      </c>
      <c r="E16" s="205">
        <f>'[2]19'!E18</f>
        <v>0</v>
      </c>
      <c r="F16" s="15">
        <f t="shared" si="6"/>
        <v>84</v>
      </c>
      <c r="G16" s="204">
        <f>'[2]19'!H18</f>
        <v>37</v>
      </c>
      <c r="H16" s="205">
        <f>'[2]19'!I18</f>
        <v>0</v>
      </c>
      <c r="I16" s="205">
        <f>'[2]19'!J18</f>
        <v>0</v>
      </c>
      <c r="J16" s="205">
        <f>'[2]19'!K18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'[2]19'!B19</f>
        <v>84</v>
      </c>
      <c r="C17" s="205">
        <f>'[2]19'!C19</f>
        <v>0</v>
      </c>
      <c r="D17" s="205">
        <f>'[2]19'!D19</f>
        <v>0</v>
      </c>
      <c r="E17" s="205">
        <f>'[2]19'!E19</f>
        <v>0</v>
      </c>
      <c r="F17" s="15">
        <f t="shared" si="6"/>
        <v>84</v>
      </c>
      <c r="G17" s="204">
        <f>'[2]19'!H19</f>
        <v>37</v>
      </c>
      <c r="H17" s="205">
        <f>'[2]19'!I19</f>
        <v>0</v>
      </c>
      <c r="I17" s="205">
        <f>'[2]19'!J19</f>
        <v>0</v>
      </c>
      <c r="J17" s="205">
        <f>'[2]19'!K19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'[2]19'!B20</f>
        <v>84</v>
      </c>
      <c r="C18" s="205">
        <f>'[2]19'!C20</f>
        <v>0</v>
      </c>
      <c r="D18" s="205">
        <f>'[2]19'!D20</f>
        <v>0</v>
      </c>
      <c r="E18" s="205">
        <f>'[2]19'!E20</f>
        <v>0</v>
      </c>
      <c r="F18" s="15">
        <f t="shared" si="6"/>
        <v>84</v>
      </c>
      <c r="G18" s="204">
        <f>'[2]19'!H20</f>
        <v>37</v>
      </c>
      <c r="H18" s="205">
        <f>'[2]19'!I20</f>
        <v>0</v>
      </c>
      <c r="I18" s="205">
        <f>'[2]19'!J20</f>
        <v>0</v>
      </c>
      <c r="J18" s="205">
        <f>'[2]19'!K20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'[2]19'!B21</f>
        <v>84</v>
      </c>
      <c r="C19" s="205">
        <f>'[2]19'!C21</f>
        <v>0</v>
      </c>
      <c r="D19" s="205">
        <f>'[2]19'!D21</f>
        <v>0</v>
      </c>
      <c r="E19" s="205">
        <f>'[2]19'!E21</f>
        <v>0</v>
      </c>
      <c r="F19" s="15">
        <f t="shared" si="6"/>
        <v>84</v>
      </c>
      <c r="G19" s="204">
        <f>'[2]19'!H21</f>
        <v>37</v>
      </c>
      <c r="H19" s="205">
        <f>'[2]19'!I21</f>
        <v>0</v>
      </c>
      <c r="I19" s="205">
        <f>'[2]19'!J21</f>
        <v>0</v>
      </c>
      <c r="J19" s="205">
        <f>'[2]19'!K21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'[2]19'!B22</f>
        <v>84</v>
      </c>
      <c r="C20" s="205">
        <f>'[2]19'!C22</f>
        <v>0</v>
      </c>
      <c r="D20" s="205">
        <f>'[2]19'!D22</f>
        <v>0</v>
      </c>
      <c r="E20" s="205">
        <f>'[2]19'!E22</f>
        <v>0</v>
      </c>
      <c r="F20" s="15">
        <f t="shared" si="6"/>
        <v>84</v>
      </c>
      <c r="G20" s="204">
        <f>'[2]19'!H22</f>
        <v>37</v>
      </c>
      <c r="H20" s="205">
        <f>'[2]19'!I22</f>
        <v>0</v>
      </c>
      <c r="I20" s="205">
        <f>'[2]19'!J22</f>
        <v>0</v>
      </c>
      <c r="J20" s="205">
        <f>'[2]19'!K22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'[2]19'!B23</f>
        <v>84</v>
      </c>
      <c r="C21" s="205">
        <f>'[2]19'!C23</f>
        <v>0</v>
      </c>
      <c r="D21" s="205">
        <f>'[2]19'!D23</f>
        <v>0</v>
      </c>
      <c r="E21" s="205">
        <f>'[2]19'!E23</f>
        <v>0</v>
      </c>
      <c r="F21" s="15">
        <f t="shared" si="6"/>
        <v>84</v>
      </c>
      <c r="G21" s="204">
        <f>'[2]19'!H23</f>
        <v>37</v>
      </c>
      <c r="H21" s="205">
        <f>'[2]19'!I23</f>
        <v>0</v>
      </c>
      <c r="I21" s="205">
        <f>'[2]19'!J23</f>
        <v>0</v>
      </c>
      <c r="J21" s="205">
        <f>'[2]19'!K23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'[2]19'!B24</f>
        <v>84</v>
      </c>
      <c r="C22" s="205">
        <f>'[2]19'!C24</f>
        <v>0</v>
      </c>
      <c r="D22" s="205">
        <f>'[2]19'!D24</f>
        <v>0</v>
      </c>
      <c r="E22" s="205">
        <f>'[2]19'!E24</f>
        <v>0</v>
      </c>
      <c r="F22" s="15">
        <f t="shared" si="6"/>
        <v>84</v>
      </c>
      <c r="G22" s="204">
        <f>'[2]19'!H24</f>
        <v>37</v>
      </c>
      <c r="H22" s="205">
        <f>'[2]19'!I24</f>
        <v>0</v>
      </c>
      <c r="I22" s="205">
        <f>'[2]19'!J24</f>
        <v>0</v>
      </c>
      <c r="J22" s="205">
        <f>'[2]19'!K24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'[2]19'!B25</f>
        <v>84</v>
      </c>
      <c r="C23" s="205">
        <f>'[2]19'!C25</f>
        <v>0</v>
      </c>
      <c r="D23" s="205">
        <f>'[2]19'!D25</f>
        <v>0</v>
      </c>
      <c r="E23" s="205">
        <f>'[2]19'!E25</f>
        <v>0</v>
      </c>
      <c r="F23" s="15">
        <f t="shared" si="6"/>
        <v>84</v>
      </c>
      <c r="G23" s="204">
        <f>'[2]19'!H25</f>
        <v>37</v>
      </c>
      <c r="H23" s="205">
        <f>'[2]19'!I25</f>
        <v>0</v>
      </c>
      <c r="I23" s="205">
        <f>'[2]19'!J25</f>
        <v>0</v>
      </c>
      <c r="J23" s="205">
        <f>'[2]19'!K25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'[2]19'!B26</f>
        <v>84</v>
      </c>
      <c r="C24" s="205">
        <f>'[2]19'!C26</f>
        <v>0</v>
      </c>
      <c r="D24" s="205">
        <f>'[2]19'!D26</f>
        <v>0</v>
      </c>
      <c r="E24" s="205">
        <f>'[2]19'!E26</f>
        <v>0</v>
      </c>
      <c r="F24" s="15">
        <f t="shared" si="6"/>
        <v>84</v>
      </c>
      <c r="G24" s="204">
        <f>'[2]19'!H26</f>
        <v>37</v>
      </c>
      <c r="H24" s="205">
        <f>'[2]19'!I26</f>
        <v>0</v>
      </c>
      <c r="I24" s="205">
        <f>'[2]19'!J26</f>
        <v>0</v>
      </c>
      <c r="J24" s="205">
        <f>'[2]19'!K26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'[2]19'!B27</f>
        <v>84</v>
      </c>
      <c r="C25" s="205">
        <f>'[2]19'!C27</f>
        <v>0</v>
      </c>
      <c r="D25" s="205">
        <f>'[2]19'!D27</f>
        <v>0</v>
      </c>
      <c r="E25" s="205">
        <f>'[2]19'!E27</f>
        <v>0</v>
      </c>
      <c r="F25" s="15">
        <f t="shared" si="6"/>
        <v>84</v>
      </c>
      <c r="G25" s="204">
        <f>'[2]19'!H27</f>
        <v>37</v>
      </c>
      <c r="H25" s="205">
        <f>'[2]19'!I27</f>
        <v>0</v>
      </c>
      <c r="I25" s="205">
        <f>'[2]19'!J27</f>
        <v>0</v>
      </c>
      <c r="J25" s="205">
        <f>'[2]19'!K27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'[2]19'!B28</f>
        <v>84</v>
      </c>
      <c r="C26" s="205">
        <f>'[2]19'!C28</f>
        <v>0</v>
      </c>
      <c r="D26" s="205">
        <f>'[2]19'!D28</f>
        <v>0</v>
      </c>
      <c r="E26" s="205">
        <f>'[2]19'!E28</f>
        <v>0</v>
      </c>
      <c r="F26" s="15">
        <f t="shared" si="6"/>
        <v>84</v>
      </c>
      <c r="G26" s="204">
        <f>'[2]19'!H28</f>
        <v>37</v>
      </c>
      <c r="H26" s="205">
        <f>'[2]19'!I28</f>
        <v>0</v>
      </c>
      <c r="I26" s="205">
        <f>'[2]19'!J28</f>
        <v>0</v>
      </c>
      <c r="J26" s="205">
        <f>'[2]19'!K28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'[2]19'!B29</f>
        <v>84</v>
      </c>
      <c r="C27" s="205">
        <f>'[2]19'!C29</f>
        <v>0</v>
      </c>
      <c r="D27" s="205">
        <f>'[2]19'!D29</f>
        <v>0</v>
      </c>
      <c r="E27" s="205">
        <f>'[2]19'!E29</f>
        <v>0</v>
      </c>
      <c r="F27" s="15">
        <f t="shared" si="6"/>
        <v>84</v>
      </c>
      <c r="G27" s="204">
        <f>'[2]19'!H29</f>
        <v>37</v>
      </c>
      <c r="H27" s="205">
        <f>'[2]19'!I29</f>
        <v>0</v>
      </c>
      <c r="I27" s="205">
        <f>'[2]19'!J29</f>
        <v>0</v>
      </c>
      <c r="J27" s="205">
        <f>'[2]19'!K29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'[2]19'!B30</f>
        <v>84</v>
      </c>
      <c r="C28" s="205">
        <f>'[2]19'!C30</f>
        <v>0</v>
      </c>
      <c r="D28" s="205">
        <f>'[2]19'!D30</f>
        <v>0</v>
      </c>
      <c r="E28" s="205">
        <f>'[2]19'!E30</f>
        <v>0</v>
      </c>
      <c r="F28" s="15">
        <f t="shared" si="6"/>
        <v>84</v>
      </c>
      <c r="G28" s="204">
        <f>'[2]19'!H30</f>
        <v>37</v>
      </c>
      <c r="H28" s="205">
        <f>'[2]19'!I30</f>
        <v>0</v>
      </c>
      <c r="I28" s="205">
        <f>'[2]19'!J30</f>
        <v>0</v>
      </c>
      <c r="J28" s="205">
        <f>'[2]19'!K30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'[2]19'!B31</f>
        <v>84</v>
      </c>
      <c r="C29" s="205">
        <f>'[2]19'!C31</f>
        <v>0</v>
      </c>
      <c r="D29" s="205">
        <f>'[2]19'!D31</f>
        <v>0</v>
      </c>
      <c r="E29" s="205">
        <f>'[2]19'!E31</f>
        <v>0</v>
      </c>
      <c r="F29" s="15">
        <f t="shared" si="6"/>
        <v>84</v>
      </c>
      <c r="G29" s="204">
        <f>'[2]19'!H31</f>
        <v>37</v>
      </c>
      <c r="H29" s="205">
        <f>'[2]19'!I31</f>
        <v>0</v>
      </c>
      <c r="I29" s="205">
        <f>'[2]19'!J31</f>
        <v>0</v>
      </c>
      <c r="J29" s="205">
        <f>'[2]19'!K31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'[2]19'!B32</f>
        <v>84</v>
      </c>
      <c r="C30" s="205">
        <f>'[2]19'!C32</f>
        <v>0</v>
      </c>
      <c r="D30" s="205">
        <f>'[2]19'!D32</f>
        <v>0</v>
      </c>
      <c r="E30" s="205">
        <f>'[2]19'!E32</f>
        <v>0</v>
      </c>
      <c r="F30" s="15">
        <f t="shared" si="6"/>
        <v>84</v>
      </c>
      <c r="G30" s="204">
        <f>'[2]19'!H32</f>
        <v>37</v>
      </c>
      <c r="H30" s="205">
        <f>'[2]19'!I32</f>
        <v>0</v>
      </c>
      <c r="I30" s="205">
        <f>'[2]19'!J32</f>
        <v>0</v>
      </c>
      <c r="J30" s="205">
        <f>'[2]19'!K32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'[2]19'!B33</f>
        <v>84</v>
      </c>
      <c r="C31" s="205">
        <f>'[2]19'!C33</f>
        <v>0</v>
      </c>
      <c r="D31" s="205">
        <f>'[2]19'!D33</f>
        <v>0</v>
      </c>
      <c r="E31" s="205">
        <f>'[2]19'!E33</f>
        <v>0</v>
      </c>
      <c r="F31" s="15">
        <f t="shared" si="6"/>
        <v>84</v>
      </c>
      <c r="G31" s="204">
        <f>'[2]19'!H33</f>
        <v>36.94</v>
      </c>
      <c r="H31" s="205">
        <f>'[2]19'!I33</f>
        <v>0</v>
      </c>
      <c r="I31" s="205">
        <f>'[2]19'!J33</f>
        <v>0</v>
      </c>
      <c r="J31" s="205">
        <f>'[2]19'!K33</f>
        <v>0</v>
      </c>
      <c r="K31" s="15">
        <f t="shared" si="3"/>
        <v>36.94</v>
      </c>
      <c r="L31" s="18">
        <f>frq!C31</f>
        <v>1</v>
      </c>
      <c r="M31" s="167">
        <f t="shared" si="4"/>
        <v>36.54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36.54</v>
      </c>
      <c r="R31" s="18">
        <v>0.4</v>
      </c>
    </row>
    <row r="32" spans="1:18">
      <c r="A32" s="8" t="s">
        <v>74</v>
      </c>
      <c r="B32" s="204">
        <f>'[2]19'!B34</f>
        <v>84</v>
      </c>
      <c r="C32" s="205">
        <f>'[2]19'!C34</f>
        <v>0</v>
      </c>
      <c r="D32" s="205">
        <f>'[2]19'!D34</f>
        <v>0</v>
      </c>
      <c r="E32" s="205">
        <f>'[2]19'!E34</f>
        <v>0</v>
      </c>
      <c r="F32" s="15">
        <f t="shared" si="6"/>
        <v>84</v>
      </c>
      <c r="G32" s="204">
        <f>'[2]19'!H34</f>
        <v>0</v>
      </c>
      <c r="H32" s="205">
        <f>'[2]19'!I34</f>
        <v>0</v>
      </c>
      <c r="I32" s="205">
        <f>'[2]19'!J34</f>
        <v>0</v>
      </c>
      <c r="J32" s="205">
        <f>'[2]19'!K34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'[2]19'!B35</f>
        <v>42</v>
      </c>
      <c r="C33" s="205">
        <f>'[2]19'!C35</f>
        <v>30</v>
      </c>
      <c r="D33" s="205">
        <f>'[2]19'!D35</f>
        <v>0</v>
      </c>
      <c r="E33" s="205">
        <f>'[2]19'!E35</f>
        <v>0</v>
      </c>
      <c r="F33" s="15">
        <f t="shared" si="6"/>
        <v>72</v>
      </c>
      <c r="G33" s="204">
        <f>'[2]19'!H35</f>
        <v>0</v>
      </c>
      <c r="H33" s="205">
        <f>'[2]19'!I35</f>
        <v>12</v>
      </c>
      <c r="I33" s="205">
        <f>'[2]19'!J35</f>
        <v>0</v>
      </c>
      <c r="J33" s="205">
        <f>'[2]19'!K35</f>
        <v>0</v>
      </c>
      <c r="K33" s="15">
        <f t="shared" si="3"/>
        <v>12</v>
      </c>
      <c r="L33" s="18">
        <f>frq!C33</f>
        <v>1</v>
      </c>
      <c r="M33" s="167">
        <f t="shared" si="4"/>
        <v>-0.4</v>
      </c>
      <c r="N33" s="16">
        <f t="shared" si="0"/>
        <v>12</v>
      </c>
      <c r="O33" s="16">
        <f t="shared" si="1"/>
        <v>0</v>
      </c>
      <c r="P33" s="16">
        <f t="shared" si="2"/>
        <v>0</v>
      </c>
      <c r="Q33" s="17">
        <f t="shared" si="5"/>
        <v>11.6</v>
      </c>
      <c r="R33" s="18">
        <v>0.4</v>
      </c>
    </row>
    <row r="34" spans="1:18">
      <c r="A34" s="8" t="s">
        <v>76</v>
      </c>
      <c r="B34" s="204">
        <f>'[2]19'!B36</f>
        <v>42</v>
      </c>
      <c r="C34" s="205">
        <f>'[2]19'!C36</f>
        <v>30</v>
      </c>
      <c r="D34" s="205">
        <f>'[2]19'!D36</f>
        <v>0</v>
      </c>
      <c r="E34" s="205">
        <f>'[2]19'!E36</f>
        <v>0</v>
      </c>
      <c r="F34" s="15">
        <f t="shared" si="6"/>
        <v>72</v>
      </c>
      <c r="G34" s="204">
        <f>'[2]19'!H36</f>
        <v>0</v>
      </c>
      <c r="H34" s="205">
        <f>'[2]19'!I36</f>
        <v>12</v>
      </c>
      <c r="I34" s="205">
        <f>'[2]19'!J36</f>
        <v>0</v>
      </c>
      <c r="J34" s="205">
        <f>'[2]19'!K36</f>
        <v>0</v>
      </c>
      <c r="K34" s="15">
        <f t="shared" si="3"/>
        <v>12</v>
      </c>
      <c r="L34" s="18">
        <f>frq!C34</f>
        <v>1</v>
      </c>
      <c r="M34" s="167">
        <f t="shared" si="4"/>
        <v>-0.4</v>
      </c>
      <c r="N34" s="16">
        <f t="shared" si="0"/>
        <v>12</v>
      </c>
      <c r="O34" s="16">
        <f t="shared" si="1"/>
        <v>0</v>
      </c>
      <c r="P34" s="16">
        <f t="shared" si="2"/>
        <v>0</v>
      </c>
      <c r="Q34" s="17">
        <f t="shared" si="5"/>
        <v>11.6</v>
      </c>
      <c r="R34" s="18">
        <v>0.4</v>
      </c>
    </row>
    <row r="35" spans="1:18">
      <c r="A35" s="8" t="s">
        <v>77</v>
      </c>
      <c r="B35" s="204">
        <f>'[2]19'!B37</f>
        <v>42</v>
      </c>
      <c r="C35" s="205">
        <f>'[2]19'!C37</f>
        <v>30</v>
      </c>
      <c r="D35" s="205">
        <f>'[2]19'!D37</f>
        <v>0</v>
      </c>
      <c r="E35" s="205">
        <f>'[2]19'!E37</f>
        <v>0</v>
      </c>
      <c r="F35" s="15">
        <f t="shared" si="6"/>
        <v>72</v>
      </c>
      <c r="G35" s="204">
        <f>'[2]19'!H37</f>
        <v>0</v>
      </c>
      <c r="H35" s="205">
        <f>'[2]19'!I37</f>
        <v>0</v>
      </c>
      <c r="I35" s="205">
        <f>'[2]19'!J37</f>
        <v>0</v>
      </c>
      <c r="J35" s="205">
        <f>'[2]19'!K37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'[2]19'!B38</f>
        <v>0</v>
      </c>
      <c r="C36" s="205">
        <f>'[2]19'!C38</f>
        <v>0</v>
      </c>
      <c r="D36" s="205">
        <f>'[2]19'!D38</f>
        <v>0</v>
      </c>
      <c r="E36" s="205">
        <f>'[2]19'!E38</f>
        <v>0</v>
      </c>
      <c r="F36" s="15">
        <f t="shared" si="6"/>
        <v>0</v>
      </c>
      <c r="G36" s="204">
        <f>'[2]19'!H38</f>
        <v>0</v>
      </c>
      <c r="H36" s="205">
        <f>'[2]19'!I38</f>
        <v>0</v>
      </c>
      <c r="I36" s="205">
        <f>'[2]19'!J38</f>
        <v>0</v>
      </c>
      <c r="J36" s="205">
        <f>'[2]19'!K38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'[2]19'!B39</f>
        <v>0</v>
      </c>
      <c r="C37" s="205">
        <f>'[2]19'!C39</f>
        <v>0</v>
      </c>
      <c r="D37" s="205">
        <f>'[2]19'!D39</f>
        <v>0</v>
      </c>
      <c r="E37" s="205">
        <f>'[2]19'!E39</f>
        <v>0</v>
      </c>
      <c r="F37" s="15">
        <f t="shared" si="6"/>
        <v>0</v>
      </c>
      <c r="G37" s="204">
        <f>'[2]19'!H39</f>
        <v>0</v>
      </c>
      <c r="H37" s="205">
        <f>'[2]19'!I39</f>
        <v>0</v>
      </c>
      <c r="I37" s="205">
        <f>'[2]19'!J39</f>
        <v>0</v>
      </c>
      <c r="J37" s="205">
        <f>'[2]19'!K39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'[2]19'!B40</f>
        <v>0</v>
      </c>
      <c r="C38" s="205">
        <f>'[2]19'!C40</f>
        <v>0</v>
      </c>
      <c r="D38" s="205">
        <f>'[2]19'!D40</f>
        <v>0</v>
      </c>
      <c r="E38" s="205">
        <f>'[2]19'!E40</f>
        <v>0</v>
      </c>
      <c r="F38" s="15">
        <f t="shared" si="6"/>
        <v>0</v>
      </c>
      <c r="G38" s="204">
        <f>'[2]19'!H40</f>
        <v>0</v>
      </c>
      <c r="H38" s="205">
        <f>'[2]19'!I40</f>
        <v>0</v>
      </c>
      <c r="I38" s="205">
        <f>'[2]19'!J40</f>
        <v>0</v>
      </c>
      <c r="J38" s="205">
        <f>'[2]19'!K40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'[2]19'!B41</f>
        <v>0</v>
      </c>
      <c r="C39" s="205">
        <f>'[2]19'!C41</f>
        <v>0</v>
      </c>
      <c r="D39" s="205">
        <f>'[2]19'!D41</f>
        <v>0</v>
      </c>
      <c r="E39" s="205">
        <f>'[2]19'!E41</f>
        <v>0</v>
      </c>
      <c r="F39" s="15">
        <f t="shared" si="6"/>
        <v>0</v>
      </c>
      <c r="G39" s="204">
        <f>'[2]19'!H41</f>
        <v>0</v>
      </c>
      <c r="H39" s="205">
        <f>'[2]19'!I41</f>
        <v>0</v>
      </c>
      <c r="I39" s="205">
        <f>'[2]19'!J41</f>
        <v>0</v>
      </c>
      <c r="J39" s="205">
        <f>'[2]19'!K41</f>
        <v>0</v>
      </c>
      <c r="K39" s="15">
        <f t="shared" si="3"/>
        <v>0</v>
      </c>
      <c r="L39" s="18">
        <f>frq!C39</f>
        <v>1</v>
      </c>
      <c r="M39" s="167">
        <f t="shared" si="4"/>
        <v>-0.4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-0.4</v>
      </c>
      <c r="R39" s="18">
        <v>0.4</v>
      </c>
    </row>
    <row r="40" spans="1:18">
      <c r="A40" s="8" t="s">
        <v>82</v>
      </c>
      <c r="B40" s="204">
        <f>'[2]19'!B42</f>
        <v>0</v>
      </c>
      <c r="C40" s="205">
        <f>'[2]19'!C42</f>
        <v>0</v>
      </c>
      <c r="D40" s="205">
        <f>'[2]19'!D42</f>
        <v>0</v>
      </c>
      <c r="E40" s="205">
        <f>'[2]19'!E42</f>
        <v>0</v>
      </c>
      <c r="F40" s="15">
        <f t="shared" si="6"/>
        <v>0</v>
      </c>
      <c r="G40" s="204">
        <f>'[2]19'!H42</f>
        <v>0</v>
      </c>
      <c r="H40" s="205">
        <f>'[2]19'!I42</f>
        <v>0</v>
      </c>
      <c r="I40" s="205">
        <f>'[2]19'!J42</f>
        <v>0</v>
      </c>
      <c r="J40" s="205">
        <f>'[2]19'!K42</f>
        <v>0</v>
      </c>
      <c r="K40" s="15">
        <f t="shared" si="3"/>
        <v>0</v>
      </c>
      <c r="L40" s="18">
        <f>frq!C40</f>
        <v>1</v>
      </c>
      <c r="M40" s="167">
        <f t="shared" si="4"/>
        <v>-0.4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-0.4</v>
      </c>
      <c r="R40" s="18">
        <v>0.4</v>
      </c>
    </row>
    <row r="41" spans="1:18">
      <c r="A41" s="8" t="s">
        <v>83</v>
      </c>
      <c r="B41" s="204">
        <f>'[2]19'!B43</f>
        <v>0</v>
      </c>
      <c r="C41" s="205">
        <f>'[2]19'!C43</f>
        <v>0</v>
      </c>
      <c r="D41" s="205">
        <f>'[2]19'!D43</f>
        <v>0</v>
      </c>
      <c r="E41" s="205">
        <f>'[2]19'!E43</f>
        <v>0</v>
      </c>
      <c r="F41" s="15">
        <f t="shared" si="6"/>
        <v>0</v>
      </c>
      <c r="G41" s="204">
        <f>'[2]19'!H43</f>
        <v>0</v>
      </c>
      <c r="H41" s="205">
        <f>'[2]19'!I43</f>
        <v>0</v>
      </c>
      <c r="I41" s="205">
        <f>'[2]19'!J43</f>
        <v>0</v>
      </c>
      <c r="J41" s="205">
        <f>'[2]19'!K43</f>
        <v>0</v>
      </c>
      <c r="K41" s="15">
        <f t="shared" si="3"/>
        <v>0</v>
      </c>
      <c r="L41" s="18">
        <f>frq!C41</f>
        <v>1</v>
      </c>
      <c r="M41" s="167">
        <f t="shared" si="4"/>
        <v>-0.4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-0.4</v>
      </c>
      <c r="R41" s="18">
        <v>0.4</v>
      </c>
    </row>
    <row r="42" spans="1:18">
      <c r="A42" s="8" t="s">
        <v>84</v>
      </c>
      <c r="B42" s="204">
        <f>'[2]19'!B44</f>
        <v>0</v>
      </c>
      <c r="C42" s="205">
        <f>'[2]19'!C44</f>
        <v>0</v>
      </c>
      <c r="D42" s="205">
        <f>'[2]19'!D44</f>
        <v>0</v>
      </c>
      <c r="E42" s="205">
        <f>'[2]19'!E44</f>
        <v>0</v>
      </c>
      <c r="F42" s="15">
        <f t="shared" si="6"/>
        <v>0</v>
      </c>
      <c r="G42" s="204">
        <f>'[2]19'!H44</f>
        <v>0</v>
      </c>
      <c r="H42" s="205">
        <f>'[2]19'!I44</f>
        <v>0</v>
      </c>
      <c r="I42" s="205">
        <f>'[2]19'!J44</f>
        <v>0</v>
      </c>
      <c r="J42" s="205">
        <f>'[2]19'!K44</f>
        <v>0</v>
      </c>
      <c r="K42" s="15">
        <f t="shared" si="3"/>
        <v>0</v>
      </c>
      <c r="L42" s="18">
        <f>frq!C42</f>
        <v>1</v>
      </c>
      <c r="M42" s="167">
        <f t="shared" si="4"/>
        <v>-0.4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-0.4</v>
      </c>
      <c r="R42" s="18">
        <v>0.4</v>
      </c>
    </row>
    <row r="43" spans="1:18">
      <c r="A43" s="8" t="s">
        <v>85</v>
      </c>
      <c r="B43" s="204">
        <f>'[2]19'!B45</f>
        <v>0</v>
      </c>
      <c r="C43" s="205">
        <f>'[2]19'!C45</f>
        <v>0</v>
      </c>
      <c r="D43" s="205">
        <f>'[2]19'!D45</f>
        <v>0</v>
      </c>
      <c r="E43" s="205">
        <f>'[2]19'!E45</f>
        <v>0</v>
      </c>
      <c r="F43" s="15">
        <f t="shared" si="6"/>
        <v>0</v>
      </c>
      <c r="G43" s="204">
        <f>'[2]19'!H45</f>
        <v>0</v>
      </c>
      <c r="H43" s="205">
        <f>'[2]19'!I45</f>
        <v>0</v>
      </c>
      <c r="I43" s="205">
        <f>'[2]19'!J45</f>
        <v>0</v>
      </c>
      <c r="J43" s="205">
        <f>'[2]19'!K45</f>
        <v>0</v>
      </c>
      <c r="K43" s="15">
        <f t="shared" si="3"/>
        <v>0</v>
      </c>
      <c r="L43" s="18">
        <f>frq!C43</f>
        <v>1</v>
      </c>
      <c r="M43" s="167">
        <f t="shared" si="4"/>
        <v>-0.4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-0.4</v>
      </c>
      <c r="R43" s="18">
        <v>0.4</v>
      </c>
    </row>
    <row r="44" spans="1:18">
      <c r="A44" s="8" t="s">
        <v>86</v>
      </c>
      <c r="B44" s="204">
        <f>'[2]19'!B46</f>
        <v>0</v>
      </c>
      <c r="C44" s="205">
        <f>'[2]19'!C46</f>
        <v>0</v>
      </c>
      <c r="D44" s="205">
        <f>'[2]19'!D46</f>
        <v>0</v>
      </c>
      <c r="E44" s="205">
        <f>'[2]19'!E46</f>
        <v>0</v>
      </c>
      <c r="F44" s="15">
        <f t="shared" si="6"/>
        <v>0</v>
      </c>
      <c r="G44" s="204">
        <f>'[2]19'!H46</f>
        <v>0</v>
      </c>
      <c r="H44" s="205">
        <f>'[2]19'!I46</f>
        <v>0</v>
      </c>
      <c r="I44" s="205">
        <f>'[2]19'!J46</f>
        <v>0</v>
      </c>
      <c r="J44" s="205">
        <f>'[2]19'!K46</f>
        <v>0</v>
      </c>
      <c r="K44" s="15">
        <f t="shared" si="3"/>
        <v>0</v>
      </c>
      <c r="L44" s="18">
        <f>frq!C44</f>
        <v>1</v>
      </c>
      <c r="M44" s="167">
        <f t="shared" si="4"/>
        <v>-0.4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-0.4</v>
      </c>
      <c r="R44" s="18">
        <v>0.4</v>
      </c>
    </row>
    <row r="45" spans="1:18">
      <c r="A45" s="8" t="s">
        <v>87</v>
      </c>
      <c r="B45" s="204">
        <f>'[2]19'!B47</f>
        <v>0</v>
      </c>
      <c r="C45" s="205">
        <f>'[2]19'!C47</f>
        <v>0</v>
      </c>
      <c r="D45" s="205">
        <f>'[2]19'!D47</f>
        <v>0</v>
      </c>
      <c r="E45" s="205">
        <f>'[2]19'!E47</f>
        <v>0</v>
      </c>
      <c r="F45" s="15">
        <f t="shared" si="6"/>
        <v>0</v>
      </c>
      <c r="G45" s="204">
        <f>'[2]19'!H47</f>
        <v>0</v>
      </c>
      <c r="H45" s="205">
        <f>'[2]19'!I47</f>
        <v>0</v>
      </c>
      <c r="I45" s="205">
        <f>'[2]19'!J47</f>
        <v>0</v>
      </c>
      <c r="J45" s="205">
        <f>'[2]19'!K47</f>
        <v>0</v>
      </c>
      <c r="K45" s="15">
        <f t="shared" si="3"/>
        <v>0</v>
      </c>
      <c r="L45" s="18">
        <f>frq!C45</f>
        <v>1</v>
      </c>
      <c r="M45" s="167">
        <f t="shared" si="4"/>
        <v>-0.4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-0.4</v>
      </c>
      <c r="R45" s="18">
        <v>0.4</v>
      </c>
    </row>
    <row r="46" spans="1:18">
      <c r="A46" s="8" t="s">
        <v>88</v>
      </c>
      <c r="B46" s="204">
        <f>'[2]19'!B48</f>
        <v>0</v>
      </c>
      <c r="C46" s="205">
        <f>'[2]19'!C48</f>
        <v>0</v>
      </c>
      <c r="D46" s="205">
        <f>'[2]19'!D48</f>
        <v>0</v>
      </c>
      <c r="E46" s="205">
        <f>'[2]19'!E48</f>
        <v>0</v>
      </c>
      <c r="F46" s="15">
        <f t="shared" si="6"/>
        <v>0</v>
      </c>
      <c r="G46" s="204">
        <f>'[2]19'!H48</f>
        <v>0</v>
      </c>
      <c r="H46" s="205">
        <f>'[2]19'!I48</f>
        <v>0</v>
      </c>
      <c r="I46" s="205">
        <f>'[2]19'!J48</f>
        <v>0</v>
      </c>
      <c r="J46" s="205">
        <f>'[2]19'!K48</f>
        <v>0</v>
      </c>
      <c r="K46" s="15">
        <f t="shared" si="3"/>
        <v>0</v>
      </c>
      <c r="L46" s="18">
        <f>frq!C46</f>
        <v>1</v>
      </c>
      <c r="M46" s="167">
        <f t="shared" si="4"/>
        <v>-0.4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-0.4</v>
      </c>
      <c r="R46" s="18">
        <v>0.4</v>
      </c>
    </row>
    <row r="47" spans="1:18">
      <c r="A47" s="8" t="s">
        <v>89</v>
      </c>
      <c r="B47" s="204">
        <f>'[2]19'!B49</f>
        <v>0</v>
      </c>
      <c r="C47" s="205">
        <f>'[2]19'!C49</f>
        <v>0</v>
      </c>
      <c r="D47" s="205">
        <f>'[2]19'!D49</f>
        <v>0</v>
      </c>
      <c r="E47" s="205">
        <f>'[2]19'!E49</f>
        <v>0</v>
      </c>
      <c r="F47" s="15">
        <f t="shared" si="6"/>
        <v>0</v>
      </c>
      <c r="G47" s="204">
        <f>'[2]19'!H49</f>
        <v>0</v>
      </c>
      <c r="H47" s="205">
        <f>'[2]19'!I49</f>
        <v>0</v>
      </c>
      <c r="I47" s="205">
        <f>'[2]19'!J49</f>
        <v>0</v>
      </c>
      <c r="J47" s="205">
        <f>'[2]19'!K49</f>
        <v>0</v>
      </c>
      <c r="K47" s="15">
        <f t="shared" si="3"/>
        <v>0</v>
      </c>
      <c r="L47" s="18">
        <f>frq!C47</f>
        <v>1</v>
      </c>
      <c r="M47" s="167">
        <f t="shared" si="4"/>
        <v>-0.4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-0.4</v>
      </c>
      <c r="R47" s="18">
        <v>0.4</v>
      </c>
    </row>
    <row r="48" spans="1:18">
      <c r="A48" s="8" t="s">
        <v>90</v>
      </c>
      <c r="B48" s="204">
        <f>'[2]19'!B50</f>
        <v>0</v>
      </c>
      <c r="C48" s="205">
        <f>'[2]19'!C50</f>
        <v>0</v>
      </c>
      <c r="D48" s="205">
        <f>'[2]19'!D50</f>
        <v>0</v>
      </c>
      <c r="E48" s="205">
        <f>'[2]19'!E50</f>
        <v>0</v>
      </c>
      <c r="F48" s="15">
        <f t="shared" si="6"/>
        <v>0</v>
      </c>
      <c r="G48" s="204">
        <f>'[2]19'!H50</f>
        <v>0</v>
      </c>
      <c r="H48" s="205">
        <f>'[2]19'!I50</f>
        <v>0</v>
      </c>
      <c r="I48" s="205">
        <f>'[2]19'!J50</f>
        <v>0</v>
      </c>
      <c r="J48" s="205">
        <f>'[2]19'!K50</f>
        <v>0</v>
      </c>
      <c r="K48" s="15">
        <f t="shared" si="3"/>
        <v>0</v>
      </c>
      <c r="L48" s="18">
        <f>frq!C48</f>
        <v>1</v>
      </c>
      <c r="M48" s="167">
        <f t="shared" si="4"/>
        <v>-0.4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-0.4</v>
      </c>
      <c r="R48" s="18">
        <v>0.4</v>
      </c>
    </row>
    <row r="49" spans="1:18">
      <c r="A49" s="8" t="s">
        <v>91</v>
      </c>
      <c r="B49" s="204">
        <f>'[2]19'!B51</f>
        <v>0</v>
      </c>
      <c r="C49" s="205">
        <f>'[2]19'!C51</f>
        <v>0</v>
      </c>
      <c r="D49" s="205">
        <f>'[2]19'!D51</f>
        <v>0</v>
      </c>
      <c r="E49" s="205">
        <f>'[2]19'!E51</f>
        <v>0</v>
      </c>
      <c r="F49" s="15">
        <f t="shared" si="6"/>
        <v>0</v>
      </c>
      <c r="G49" s="204">
        <f>'[2]19'!H51</f>
        <v>0</v>
      </c>
      <c r="H49" s="205">
        <f>'[2]19'!I51</f>
        <v>0</v>
      </c>
      <c r="I49" s="205">
        <f>'[2]19'!J51</f>
        <v>0</v>
      </c>
      <c r="J49" s="205">
        <f>'[2]19'!K51</f>
        <v>0</v>
      </c>
      <c r="K49" s="15">
        <f t="shared" si="3"/>
        <v>0</v>
      </c>
      <c r="L49" s="18">
        <f>frq!C49</f>
        <v>1</v>
      </c>
      <c r="M49" s="167">
        <f t="shared" si="4"/>
        <v>-0.4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-0.4</v>
      </c>
      <c r="R49" s="18">
        <v>0.4</v>
      </c>
    </row>
    <row r="50" spans="1:18">
      <c r="A50" s="8" t="s">
        <v>92</v>
      </c>
      <c r="B50" s="204">
        <f>'[2]19'!B52</f>
        <v>0</v>
      </c>
      <c r="C50" s="205">
        <f>'[2]19'!C52</f>
        <v>0</v>
      </c>
      <c r="D50" s="205">
        <f>'[2]19'!D52</f>
        <v>0</v>
      </c>
      <c r="E50" s="205">
        <f>'[2]19'!E52</f>
        <v>0</v>
      </c>
      <c r="F50" s="15">
        <f t="shared" si="6"/>
        <v>0</v>
      </c>
      <c r="G50" s="204">
        <f>'[2]19'!H52</f>
        <v>0</v>
      </c>
      <c r="H50" s="205">
        <f>'[2]19'!I52</f>
        <v>0</v>
      </c>
      <c r="I50" s="205">
        <f>'[2]19'!J52</f>
        <v>0</v>
      </c>
      <c r="J50" s="205">
        <f>'[2]19'!K52</f>
        <v>0</v>
      </c>
      <c r="K50" s="15">
        <f t="shared" si="3"/>
        <v>0</v>
      </c>
      <c r="L50" s="18">
        <f>frq!C50</f>
        <v>1</v>
      </c>
      <c r="M50" s="167">
        <f t="shared" si="4"/>
        <v>-0.4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-0.4</v>
      </c>
      <c r="R50" s="18">
        <v>0.4</v>
      </c>
    </row>
    <row r="51" spans="1:18">
      <c r="A51" s="8" t="s">
        <v>93</v>
      </c>
      <c r="B51" s="204">
        <f>'[2]19'!B53</f>
        <v>0</v>
      </c>
      <c r="C51" s="205">
        <f>'[2]19'!C53</f>
        <v>0</v>
      </c>
      <c r="D51" s="205">
        <f>'[2]19'!D53</f>
        <v>0</v>
      </c>
      <c r="E51" s="205">
        <f>'[2]19'!E53</f>
        <v>0</v>
      </c>
      <c r="F51" s="15">
        <f t="shared" si="6"/>
        <v>0</v>
      </c>
      <c r="G51" s="204">
        <f>'[2]19'!H53</f>
        <v>0</v>
      </c>
      <c r="H51" s="205">
        <f>'[2]19'!I53</f>
        <v>0</v>
      </c>
      <c r="I51" s="205">
        <f>'[2]19'!J53</f>
        <v>0</v>
      </c>
      <c r="J51" s="205">
        <f>'[2]19'!K53</f>
        <v>0</v>
      </c>
      <c r="K51" s="15">
        <f t="shared" si="3"/>
        <v>0</v>
      </c>
      <c r="L51" s="18">
        <f>frq!C51</f>
        <v>1</v>
      </c>
      <c r="M51" s="167">
        <f t="shared" si="4"/>
        <v>-0.4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-0.4</v>
      </c>
      <c r="R51" s="18">
        <v>0.4</v>
      </c>
    </row>
    <row r="52" spans="1:18">
      <c r="A52" s="8" t="s">
        <v>94</v>
      </c>
      <c r="B52" s="204">
        <f>'[2]19'!B54</f>
        <v>0</v>
      </c>
      <c r="C52" s="205">
        <f>'[2]19'!C54</f>
        <v>0</v>
      </c>
      <c r="D52" s="205">
        <f>'[2]19'!D54</f>
        <v>0</v>
      </c>
      <c r="E52" s="205">
        <f>'[2]19'!E54</f>
        <v>0</v>
      </c>
      <c r="F52" s="15">
        <f t="shared" si="6"/>
        <v>0</v>
      </c>
      <c r="G52" s="204">
        <f>'[2]19'!H54</f>
        <v>0</v>
      </c>
      <c r="H52" s="205">
        <f>'[2]19'!I54</f>
        <v>0</v>
      </c>
      <c r="I52" s="205">
        <f>'[2]19'!J54</f>
        <v>0</v>
      </c>
      <c r="J52" s="205">
        <f>'[2]19'!K54</f>
        <v>0</v>
      </c>
      <c r="K52" s="15">
        <f t="shared" si="3"/>
        <v>0</v>
      </c>
      <c r="L52" s="18">
        <f>frq!C52</f>
        <v>1</v>
      </c>
      <c r="M52" s="167">
        <f t="shared" si="4"/>
        <v>-0.4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-0.4</v>
      </c>
      <c r="R52" s="18">
        <v>0.4</v>
      </c>
    </row>
    <row r="53" spans="1:18">
      <c r="A53" s="8" t="s">
        <v>95</v>
      </c>
      <c r="B53" s="204">
        <f>'[2]19'!B55</f>
        <v>0</v>
      </c>
      <c r="C53" s="205">
        <f>'[2]19'!C55</f>
        <v>0</v>
      </c>
      <c r="D53" s="205">
        <f>'[2]19'!D55</f>
        <v>0</v>
      </c>
      <c r="E53" s="205">
        <f>'[2]19'!E55</f>
        <v>0</v>
      </c>
      <c r="F53" s="15">
        <f t="shared" si="6"/>
        <v>0</v>
      </c>
      <c r="G53" s="204">
        <f>'[2]19'!H55</f>
        <v>0</v>
      </c>
      <c r="H53" s="205">
        <f>'[2]19'!I55</f>
        <v>0</v>
      </c>
      <c r="I53" s="205">
        <f>'[2]19'!J55</f>
        <v>0</v>
      </c>
      <c r="J53" s="205">
        <f>'[2]19'!K55</f>
        <v>0</v>
      </c>
      <c r="K53" s="15">
        <f t="shared" si="3"/>
        <v>0</v>
      </c>
      <c r="L53" s="18">
        <f>frq!C53</f>
        <v>1</v>
      </c>
      <c r="M53" s="167">
        <f t="shared" si="4"/>
        <v>-0.4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-0.4</v>
      </c>
      <c r="R53" s="18">
        <v>0.4</v>
      </c>
    </row>
    <row r="54" spans="1:18">
      <c r="A54" s="8" t="s">
        <v>96</v>
      </c>
      <c r="B54" s="204">
        <f>'[2]19'!B56</f>
        <v>0</v>
      </c>
      <c r="C54" s="205">
        <f>'[2]19'!C56</f>
        <v>0</v>
      </c>
      <c r="D54" s="205">
        <f>'[2]19'!D56</f>
        <v>0</v>
      </c>
      <c r="E54" s="205">
        <f>'[2]19'!E56</f>
        <v>0</v>
      </c>
      <c r="F54" s="15">
        <f t="shared" si="6"/>
        <v>0</v>
      </c>
      <c r="G54" s="204">
        <f>'[2]19'!H56</f>
        <v>0</v>
      </c>
      <c r="H54" s="205">
        <f>'[2]19'!I56</f>
        <v>0</v>
      </c>
      <c r="I54" s="205">
        <f>'[2]19'!J56</f>
        <v>0</v>
      </c>
      <c r="J54" s="205">
        <f>'[2]19'!K56</f>
        <v>0</v>
      </c>
      <c r="K54" s="15">
        <f t="shared" si="3"/>
        <v>0</v>
      </c>
      <c r="L54" s="18">
        <f>frq!C54</f>
        <v>1</v>
      </c>
      <c r="M54" s="167">
        <f t="shared" si="4"/>
        <v>-0.4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-0.4</v>
      </c>
      <c r="R54" s="18">
        <v>0.4</v>
      </c>
    </row>
    <row r="55" spans="1:18">
      <c r="A55" s="8" t="s">
        <v>97</v>
      </c>
      <c r="B55" s="204">
        <f>'[2]19'!B57</f>
        <v>0</v>
      </c>
      <c r="C55" s="205">
        <f>'[2]19'!C57</f>
        <v>0</v>
      </c>
      <c r="D55" s="205">
        <f>'[2]19'!D57</f>
        <v>0</v>
      </c>
      <c r="E55" s="205">
        <f>'[2]19'!E57</f>
        <v>0</v>
      </c>
      <c r="F55" s="15">
        <f t="shared" si="6"/>
        <v>0</v>
      </c>
      <c r="G55" s="204">
        <f>'[2]19'!H57</f>
        <v>0</v>
      </c>
      <c r="H55" s="205">
        <f>'[2]19'!I57</f>
        <v>0</v>
      </c>
      <c r="I55" s="205">
        <f>'[2]19'!J57</f>
        <v>0</v>
      </c>
      <c r="J55" s="205">
        <f>'[2]19'!K57</f>
        <v>0</v>
      </c>
      <c r="K55" s="15">
        <f t="shared" si="3"/>
        <v>0</v>
      </c>
      <c r="L55" s="18">
        <f>frq!C55</f>
        <v>1</v>
      </c>
      <c r="M55" s="167">
        <f t="shared" si="4"/>
        <v>-0.4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-0.4</v>
      </c>
      <c r="R55" s="18">
        <v>0.4</v>
      </c>
    </row>
    <row r="56" spans="1:18">
      <c r="A56" s="8" t="s">
        <v>98</v>
      </c>
      <c r="B56" s="204">
        <f>'[2]19'!B58</f>
        <v>0</v>
      </c>
      <c r="C56" s="205">
        <f>'[2]19'!C58</f>
        <v>0</v>
      </c>
      <c r="D56" s="205">
        <f>'[2]19'!D58</f>
        <v>0</v>
      </c>
      <c r="E56" s="205">
        <f>'[2]19'!E58</f>
        <v>0</v>
      </c>
      <c r="F56" s="15">
        <f t="shared" si="6"/>
        <v>0</v>
      </c>
      <c r="G56" s="204">
        <f>'[2]19'!H58</f>
        <v>0</v>
      </c>
      <c r="H56" s="205">
        <f>'[2]19'!I58</f>
        <v>0</v>
      </c>
      <c r="I56" s="205">
        <f>'[2]19'!J58</f>
        <v>0</v>
      </c>
      <c r="J56" s="205">
        <f>'[2]19'!K58</f>
        <v>0</v>
      </c>
      <c r="K56" s="15">
        <f t="shared" si="3"/>
        <v>0</v>
      </c>
      <c r="L56" s="18">
        <f>frq!C56</f>
        <v>1</v>
      </c>
      <c r="M56" s="167">
        <f t="shared" si="4"/>
        <v>-0.4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-0.4</v>
      </c>
      <c r="R56" s="18">
        <v>0.4</v>
      </c>
    </row>
    <row r="57" spans="1:18">
      <c r="A57" s="8" t="s">
        <v>99</v>
      </c>
      <c r="B57" s="204">
        <f>'[2]19'!B59</f>
        <v>0</v>
      </c>
      <c r="C57" s="205">
        <f>'[2]19'!C59</f>
        <v>0</v>
      </c>
      <c r="D57" s="205">
        <f>'[2]19'!D59</f>
        <v>0</v>
      </c>
      <c r="E57" s="205">
        <f>'[2]19'!E59</f>
        <v>0</v>
      </c>
      <c r="F57" s="15">
        <f t="shared" si="6"/>
        <v>0</v>
      </c>
      <c r="G57" s="204">
        <f>'[2]19'!H59</f>
        <v>0</v>
      </c>
      <c r="H57" s="205">
        <f>'[2]19'!I59</f>
        <v>0</v>
      </c>
      <c r="I57" s="205">
        <f>'[2]19'!J59</f>
        <v>0</v>
      </c>
      <c r="J57" s="205">
        <f>'[2]19'!K59</f>
        <v>0</v>
      </c>
      <c r="K57" s="15">
        <f t="shared" si="3"/>
        <v>0</v>
      </c>
      <c r="L57" s="18">
        <f>frq!C57</f>
        <v>1</v>
      </c>
      <c r="M57" s="167">
        <f t="shared" si="4"/>
        <v>-0.4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-0.4</v>
      </c>
      <c r="R57" s="18">
        <v>0.4</v>
      </c>
    </row>
    <row r="58" spans="1:18">
      <c r="A58" s="8" t="s">
        <v>100</v>
      </c>
      <c r="B58" s="204">
        <f>'[2]19'!B60</f>
        <v>0</v>
      </c>
      <c r="C58" s="205">
        <f>'[2]19'!C60</f>
        <v>0</v>
      </c>
      <c r="D58" s="205">
        <f>'[2]19'!D60</f>
        <v>0</v>
      </c>
      <c r="E58" s="205">
        <f>'[2]19'!E60</f>
        <v>0</v>
      </c>
      <c r="F58" s="15">
        <f t="shared" si="6"/>
        <v>0</v>
      </c>
      <c r="G58" s="204">
        <f>'[2]19'!H60</f>
        <v>0</v>
      </c>
      <c r="H58" s="205">
        <f>'[2]19'!I60</f>
        <v>0</v>
      </c>
      <c r="I58" s="205">
        <f>'[2]19'!J60</f>
        <v>0</v>
      </c>
      <c r="J58" s="205">
        <f>'[2]19'!K60</f>
        <v>0</v>
      </c>
      <c r="K58" s="15">
        <f t="shared" si="3"/>
        <v>0</v>
      </c>
      <c r="L58" s="18">
        <f>frq!C58</f>
        <v>1</v>
      </c>
      <c r="M58" s="167">
        <f t="shared" si="4"/>
        <v>-0.4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-0.4</v>
      </c>
      <c r="R58" s="18">
        <v>0.4</v>
      </c>
    </row>
    <row r="59" spans="1:18">
      <c r="A59" s="8" t="s">
        <v>101</v>
      </c>
      <c r="B59" s="204">
        <f>'[2]19'!B61</f>
        <v>0</v>
      </c>
      <c r="C59" s="205">
        <f>'[2]19'!C61</f>
        <v>0</v>
      </c>
      <c r="D59" s="205">
        <f>'[2]19'!D61</f>
        <v>0</v>
      </c>
      <c r="E59" s="205">
        <f>'[2]19'!E61</f>
        <v>0</v>
      </c>
      <c r="F59" s="15">
        <f t="shared" si="6"/>
        <v>0</v>
      </c>
      <c r="G59" s="204">
        <f>'[2]19'!H61</f>
        <v>0</v>
      </c>
      <c r="H59" s="205">
        <f>'[2]19'!I61</f>
        <v>0</v>
      </c>
      <c r="I59" s="205">
        <f>'[2]19'!J61</f>
        <v>0</v>
      </c>
      <c r="J59" s="205">
        <f>'[2]19'!K61</f>
        <v>0</v>
      </c>
      <c r="K59" s="15">
        <f t="shared" si="3"/>
        <v>0</v>
      </c>
      <c r="L59" s="18">
        <f>frq!C59</f>
        <v>1</v>
      </c>
      <c r="M59" s="167">
        <f t="shared" si="4"/>
        <v>-0.4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-0.4</v>
      </c>
      <c r="R59" s="18">
        <v>0.4</v>
      </c>
    </row>
    <row r="60" spans="1:18">
      <c r="A60" s="8" t="s">
        <v>102</v>
      </c>
      <c r="B60" s="204">
        <f>'[2]19'!B62</f>
        <v>0</v>
      </c>
      <c r="C60" s="205">
        <f>'[2]19'!C62</f>
        <v>0</v>
      </c>
      <c r="D60" s="205">
        <f>'[2]19'!D62</f>
        <v>0</v>
      </c>
      <c r="E60" s="205">
        <f>'[2]19'!E62</f>
        <v>0</v>
      </c>
      <c r="F60" s="15">
        <f t="shared" si="6"/>
        <v>0</v>
      </c>
      <c r="G60" s="204">
        <f>'[2]19'!H62</f>
        <v>0</v>
      </c>
      <c r="H60" s="205">
        <f>'[2]19'!I62</f>
        <v>0</v>
      </c>
      <c r="I60" s="205">
        <f>'[2]19'!J62</f>
        <v>0</v>
      </c>
      <c r="J60" s="205">
        <f>'[2]19'!K62</f>
        <v>0</v>
      </c>
      <c r="K60" s="15">
        <f t="shared" si="3"/>
        <v>0</v>
      </c>
      <c r="L60" s="18">
        <f>frq!C60</f>
        <v>1</v>
      </c>
      <c r="M60" s="167">
        <f t="shared" si="4"/>
        <v>-0.4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-0.4</v>
      </c>
      <c r="R60" s="18">
        <v>0.4</v>
      </c>
    </row>
    <row r="61" spans="1:18">
      <c r="A61" s="8" t="s">
        <v>103</v>
      </c>
      <c r="B61" s="204">
        <f>'[2]19'!B63</f>
        <v>0</v>
      </c>
      <c r="C61" s="205">
        <f>'[2]19'!C63</f>
        <v>0</v>
      </c>
      <c r="D61" s="205">
        <f>'[2]19'!D63</f>
        <v>0</v>
      </c>
      <c r="E61" s="205">
        <f>'[2]19'!E63</f>
        <v>0</v>
      </c>
      <c r="F61" s="15">
        <f t="shared" si="6"/>
        <v>0</v>
      </c>
      <c r="G61" s="204">
        <f>'[2]19'!H63</f>
        <v>0</v>
      </c>
      <c r="H61" s="205">
        <f>'[2]19'!I63</f>
        <v>0</v>
      </c>
      <c r="I61" s="205">
        <f>'[2]19'!J63</f>
        <v>0</v>
      </c>
      <c r="J61" s="205">
        <f>'[2]19'!K63</f>
        <v>0</v>
      </c>
      <c r="K61" s="15">
        <f t="shared" si="3"/>
        <v>0</v>
      </c>
      <c r="L61" s="18">
        <f>frq!C61</f>
        <v>1</v>
      </c>
      <c r="M61" s="167">
        <f t="shared" si="4"/>
        <v>-0.4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-0.4</v>
      </c>
      <c r="R61" s="18">
        <v>0.4</v>
      </c>
    </row>
    <row r="62" spans="1:18">
      <c r="A62" s="8" t="s">
        <v>104</v>
      </c>
      <c r="B62" s="204">
        <f>'[2]19'!B64</f>
        <v>0</v>
      </c>
      <c r="C62" s="205">
        <f>'[2]19'!C64</f>
        <v>0</v>
      </c>
      <c r="D62" s="205">
        <f>'[2]19'!D64</f>
        <v>0</v>
      </c>
      <c r="E62" s="205">
        <f>'[2]19'!E64</f>
        <v>0</v>
      </c>
      <c r="F62" s="15">
        <f t="shared" si="6"/>
        <v>0</v>
      </c>
      <c r="G62" s="204">
        <f>'[2]19'!H64</f>
        <v>0</v>
      </c>
      <c r="H62" s="205">
        <f>'[2]19'!I64</f>
        <v>0</v>
      </c>
      <c r="I62" s="205">
        <f>'[2]19'!J64</f>
        <v>0</v>
      </c>
      <c r="J62" s="205">
        <f>'[2]19'!K64</f>
        <v>0</v>
      </c>
      <c r="K62" s="15">
        <f t="shared" si="3"/>
        <v>0</v>
      </c>
      <c r="L62" s="18">
        <f>frq!C62</f>
        <v>1</v>
      </c>
      <c r="M62" s="167">
        <f t="shared" si="4"/>
        <v>-0.4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-0.4</v>
      </c>
      <c r="R62" s="18">
        <v>0.4</v>
      </c>
    </row>
    <row r="63" spans="1:18">
      <c r="A63" s="8" t="s">
        <v>105</v>
      </c>
      <c r="B63" s="204">
        <f>'[2]19'!B65</f>
        <v>0</v>
      </c>
      <c r="C63" s="205">
        <f>'[2]19'!C65</f>
        <v>0</v>
      </c>
      <c r="D63" s="205">
        <f>'[2]19'!D65</f>
        <v>0</v>
      </c>
      <c r="E63" s="205">
        <f>'[2]19'!E65</f>
        <v>0</v>
      </c>
      <c r="F63" s="15">
        <f t="shared" si="6"/>
        <v>0</v>
      </c>
      <c r="G63" s="204">
        <f>'[2]19'!H65</f>
        <v>0</v>
      </c>
      <c r="H63" s="205">
        <f>'[2]19'!I65</f>
        <v>0</v>
      </c>
      <c r="I63" s="205">
        <f>'[2]19'!J65</f>
        <v>0</v>
      </c>
      <c r="J63" s="205">
        <f>'[2]19'!K65</f>
        <v>0</v>
      </c>
      <c r="K63" s="15">
        <f t="shared" si="3"/>
        <v>0</v>
      </c>
      <c r="L63" s="18">
        <f>frq!C63</f>
        <v>1</v>
      </c>
      <c r="M63" s="167">
        <f t="shared" si="4"/>
        <v>-0.4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-0.4</v>
      </c>
      <c r="R63" s="18">
        <v>0.4</v>
      </c>
    </row>
    <row r="64" spans="1:18">
      <c r="A64" s="8" t="s">
        <v>106</v>
      </c>
      <c r="B64" s="204">
        <f>'[2]19'!B66</f>
        <v>0</v>
      </c>
      <c r="C64" s="205">
        <f>'[2]19'!C66</f>
        <v>0</v>
      </c>
      <c r="D64" s="205">
        <f>'[2]19'!D66</f>
        <v>0</v>
      </c>
      <c r="E64" s="205">
        <f>'[2]19'!E66</f>
        <v>0</v>
      </c>
      <c r="F64" s="15">
        <f t="shared" si="6"/>
        <v>0</v>
      </c>
      <c r="G64" s="204">
        <f>'[2]19'!H66</f>
        <v>0</v>
      </c>
      <c r="H64" s="205">
        <f>'[2]19'!I66</f>
        <v>0</v>
      </c>
      <c r="I64" s="205">
        <f>'[2]19'!J66</f>
        <v>0</v>
      </c>
      <c r="J64" s="205">
        <f>'[2]19'!K66</f>
        <v>0</v>
      </c>
      <c r="K64" s="15">
        <f t="shared" si="3"/>
        <v>0</v>
      </c>
      <c r="L64" s="18">
        <f>frq!C64</f>
        <v>1</v>
      </c>
      <c r="M64" s="167">
        <f t="shared" si="4"/>
        <v>-0.4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-0.4</v>
      </c>
      <c r="R64" s="18">
        <v>0.4</v>
      </c>
    </row>
    <row r="65" spans="1:18">
      <c r="A65" s="8" t="s">
        <v>107</v>
      </c>
      <c r="B65" s="204">
        <f>'[2]19'!B67</f>
        <v>0</v>
      </c>
      <c r="C65" s="205">
        <f>'[2]19'!C67</f>
        <v>0</v>
      </c>
      <c r="D65" s="205">
        <f>'[2]19'!D67</f>
        <v>0</v>
      </c>
      <c r="E65" s="205">
        <f>'[2]19'!E67</f>
        <v>0</v>
      </c>
      <c r="F65" s="15">
        <f t="shared" si="6"/>
        <v>0</v>
      </c>
      <c r="G65" s="204">
        <f>'[2]19'!H67</f>
        <v>0</v>
      </c>
      <c r="H65" s="205">
        <f>'[2]19'!I67</f>
        <v>0</v>
      </c>
      <c r="I65" s="205">
        <f>'[2]19'!J67</f>
        <v>0</v>
      </c>
      <c r="J65" s="205">
        <f>'[2]19'!K67</f>
        <v>0</v>
      </c>
      <c r="K65" s="15">
        <f t="shared" si="3"/>
        <v>0</v>
      </c>
      <c r="L65" s="18">
        <f>frq!C65</f>
        <v>1</v>
      </c>
      <c r="M65" s="167">
        <f t="shared" si="4"/>
        <v>-0.4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-0.4</v>
      </c>
      <c r="R65" s="18">
        <v>0.4</v>
      </c>
    </row>
    <row r="66" spans="1:18">
      <c r="A66" s="8" t="s">
        <v>108</v>
      </c>
      <c r="B66" s="204">
        <f>'[2]19'!B68</f>
        <v>0</v>
      </c>
      <c r="C66" s="205">
        <f>'[2]19'!C68</f>
        <v>0</v>
      </c>
      <c r="D66" s="205">
        <f>'[2]19'!D68</f>
        <v>0</v>
      </c>
      <c r="E66" s="205">
        <f>'[2]19'!E68</f>
        <v>0</v>
      </c>
      <c r="F66" s="15">
        <f t="shared" si="6"/>
        <v>0</v>
      </c>
      <c r="G66" s="204">
        <f>'[2]19'!H68</f>
        <v>0</v>
      </c>
      <c r="H66" s="205">
        <f>'[2]19'!I68</f>
        <v>0</v>
      </c>
      <c r="I66" s="205">
        <f>'[2]19'!J68</f>
        <v>0</v>
      </c>
      <c r="J66" s="205">
        <f>'[2]19'!K68</f>
        <v>0</v>
      </c>
      <c r="K66" s="15">
        <f t="shared" si="3"/>
        <v>0</v>
      </c>
      <c r="L66" s="18">
        <f>frq!C66</f>
        <v>1</v>
      </c>
      <c r="M66" s="167">
        <f t="shared" si="4"/>
        <v>-0.4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-0.4</v>
      </c>
      <c r="R66" s="18">
        <v>0.4</v>
      </c>
    </row>
    <row r="67" spans="1:18">
      <c r="A67" s="8" t="s">
        <v>109</v>
      </c>
      <c r="B67" s="204">
        <f>'[2]19'!B69</f>
        <v>0</v>
      </c>
      <c r="C67" s="205">
        <f>'[2]19'!C69</f>
        <v>0</v>
      </c>
      <c r="D67" s="205">
        <f>'[2]19'!D69</f>
        <v>0</v>
      </c>
      <c r="E67" s="205">
        <f>'[2]19'!E69</f>
        <v>0</v>
      </c>
      <c r="F67" s="15">
        <f t="shared" si="6"/>
        <v>0</v>
      </c>
      <c r="G67" s="204">
        <f>'[2]19'!H69</f>
        <v>0</v>
      </c>
      <c r="H67" s="205">
        <f>'[2]19'!I69</f>
        <v>0</v>
      </c>
      <c r="I67" s="205">
        <f>'[2]19'!J69</f>
        <v>0</v>
      </c>
      <c r="J67" s="205">
        <f>'[2]19'!K69</f>
        <v>0</v>
      </c>
      <c r="K67" s="15">
        <f t="shared" si="3"/>
        <v>0</v>
      </c>
      <c r="L67" s="18">
        <f>frq!C67</f>
        <v>1</v>
      </c>
      <c r="M67" s="167">
        <f t="shared" si="4"/>
        <v>-0.4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-0.4</v>
      </c>
      <c r="R67" s="18">
        <v>0.4</v>
      </c>
    </row>
    <row r="68" spans="1:18">
      <c r="A68" s="8" t="s">
        <v>110</v>
      </c>
      <c r="B68" s="204">
        <f>'[2]19'!B70</f>
        <v>0</v>
      </c>
      <c r="C68" s="205">
        <f>'[2]19'!C70</f>
        <v>0</v>
      </c>
      <c r="D68" s="205">
        <f>'[2]19'!D70</f>
        <v>0</v>
      </c>
      <c r="E68" s="205">
        <f>'[2]19'!E70</f>
        <v>0</v>
      </c>
      <c r="F68" s="15">
        <f t="shared" si="6"/>
        <v>0</v>
      </c>
      <c r="G68" s="204">
        <f>'[2]19'!H70</f>
        <v>0</v>
      </c>
      <c r="H68" s="205">
        <f>'[2]19'!I70</f>
        <v>0</v>
      </c>
      <c r="I68" s="205">
        <f>'[2]19'!J70</f>
        <v>0</v>
      </c>
      <c r="J68" s="205">
        <f>'[2]19'!K70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-0.4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-0.4</v>
      </c>
      <c r="R68" s="18">
        <v>0.4</v>
      </c>
    </row>
    <row r="69" spans="1:18">
      <c r="A69" s="8" t="s">
        <v>111</v>
      </c>
      <c r="B69" s="204">
        <f>'[2]19'!B71</f>
        <v>0</v>
      </c>
      <c r="C69" s="205">
        <f>'[2]19'!C71</f>
        <v>0</v>
      </c>
      <c r="D69" s="205">
        <f>'[2]19'!D71</f>
        <v>0</v>
      </c>
      <c r="E69" s="205">
        <f>'[2]19'!E71</f>
        <v>0</v>
      </c>
      <c r="F69" s="15">
        <f t="shared" ref="F69:F98" si="16">SUM(B69:E69)</f>
        <v>0</v>
      </c>
      <c r="G69" s="204">
        <f>'[2]19'!H71</f>
        <v>0</v>
      </c>
      <c r="H69" s="205">
        <f>'[2]19'!I71</f>
        <v>0</v>
      </c>
      <c r="I69" s="205">
        <f>'[2]19'!J71</f>
        <v>0</v>
      </c>
      <c r="J69" s="205">
        <f>'[2]19'!K71</f>
        <v>0</v>
      </c>
      <c r="K69" s="15">
        <f t="shared" si="13"/>
        <v>0</v>
      </c>
      <c r="L69" s="18">
        <f>frq!C69</f>
        <v>1</v>
      </c>
      <c r="M69" s="167">
        <f t="shared" si="14"/>
        <v>-0.4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-0.4</v>
      </c>
      <c r="R69" s="18">
        <v>0.4</v>
      </c>
    </row>
    <row r="70" spans="1:18">
      <c r="A70" s="8" t="s">
        <v>112</v>
      </c>
      <c r="B70" s="204">
        <f>'[2]19'!B72</f>
        <v>0</v>
      </c>
      <c r="C70" s="205">
        <f>'[2]19'!C72</f>
        <v>0</v>
      </c>
      <c r="D70" s="205">
        <f>'[2]19'!D72</f>
        <v>0</v>
      </c>
      <c r="E70" s="205">
        <f>'[2]19'!E72</f>
        <v>0</v>
      </c>
      <c r="F70" s="15">
        <f t="shared" si="16"/>
        <v>0</v>
      </c>
      <c r="G70" s="204">
        <f>'[2]19'!H72</f>
        <v>0</v>
      </c>
      <c r="H70" s="205">
        <f>'[2]19'!I72</f>
        <v>0</v>
      </c>
      <c r="I70" s="205">
        <f>'[2]19'!J72</f>
        <v>0</v>
      </c>
      <c r="J70" s="205">
        <f>'[2]19'!K72</f>
        <v>0</v>
      </c>
      <c r="K70" s="15">
        <f t="shared" si="13"/>
        <v>0</v>
      </c>
      <c r="L70" s="18">
        <f>frq!C70</f>
        <v>1</v>
      </c>
      <c r="M70" s="167">
        <f t="shared" si="14"/>
        <v>-0.4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-0.4</v>
      </c>
      <c r="R70" s="18">
        <v>0.4</v>
      </c>
    </row>
    <row r="71" spans="1:18">
      <c r="A71" s="8" t="s">
        <v>113</v>
      </c>
      <c r="B71" s="204">
        <f>'[2]19'!B73</f>
        <v>0</v>
      </c>
      <c r="C71" s="205">
        <f>'[2]19'!C73</f>
        <v>0</v>
      </c>
      <c r="D71" s="205">
        <f>'[2]19'!D73</f>
        <v>0</v>
      </c>
      <c r="E71" s="205">
        <f>'[2]19'!E73</f>
        <v>0</v>
      </c>
      <c r="F71" s="15">
        <f t="shared" si="16"/>
        <v>0</v>
      </c>
      <c r="G71" s="204">
        <f>'[2]19'!H73</f>
        <v>0</v>
      </c>
      <c r="H71" s="205">
        <f>'[2]19'!I73</f>
        <v>0</v>
      </c>
      <c r="I71" s="205">
        <f>'[2]19'!J73</f>
        <v>0</v>
      </c>
      <c r="J71" s="205">
        <f>'[2]19'!K73</f>
        <v>0</v>
      </c>
      <c r="K71" s="15">
        <f t="shared" si="13"/>
        <v>0</v>
      </c>
      <c r="L71" s="18">
        <f>frq!C71</f>
        <v>1</v>
      </c>
      <c r="M71" s="167">
        <f t="shared" si="14"/>
        <v>-0.4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-0.4</v>
      </c>
      <c r="R71" s="18">
        <v>0.4</v>
      </c>
    </row>
    <row r="72" spans="1:18">
      <c r="A72" s="8" t="s">
        <v>114</v>
      </c>
      <c r="B72" s="204">
        <f>'[2]19'!B74</f>
        <v>0</v>
      </c>
      <c r="C72" s="205">
        <f>'[2]19'!C74</f>
        <v>0</v>
      </c>
      <c r="D72" s="205">
        <f>'[2]19'!D74</f>
        <v>0</v>
      </c>
      <c r="E72" s="205">
        <f>'[2]19'!E74</f>
        <v>0</v>
      </c>
      <c r="F72" s="15">
        <f t="shared" si="16"/>
        <v>0</v>
      </c>
      <c r="G72" s="204">
        <f>'[2]19'!H74</f>
        <v>0</v>
      </c>
      <c r="H72" s="205">
        <f>'[2]19'!I74</f>
        <v>0</v>
      </c>
      <c r="I72" s="205">
        <f>'[2]19'!J74</f>
        <v>0</v>
      </c>
      <c r="J72" s="205">
        <f>'[2]19'!K74</f>
        <v>0</v>
      </c>
      <c r="K72" s="15">
        <f t="shared" si="13"/>
        <v>0</v>
      </c>
      <c r="L72" s="18">
        <f>frq!C72</f>
        <v>1</v>
      </c>
      <c r="M72" s="167">
        <f t="shared" si="14"/>
        <v>-0.4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-0.4</v>
      </c>
      <c r="R72" s="18">
        <v>0.4</v>
      </c>
    </row>
    <row r="73" spans="1:18">
      <c r="A73" s="8" t="s">
        <v>115</v>
      </c>
      <c r="B73" s="204">
        <f>'[2]19'!B75</f>
        <v>0</v>
      </c>
      <c r="C73" s="205">
        <f>'[2]19'!C75</f>
        <v>0</v>
      </c>
      <c r="D73" s="205">
        <f>'[2]19'!D75</f>
        <v>0</v>
      </c>
      <c r="E73" s="205">
        <f>'[2]19'!E75</f>
        <v>0</v>
      </c>
      <c r="F73" s="15">
        <f t="shared" si="16"/>
        <v>0</v>
      </c>
      <c r="G73" s="204">
        <f>'[2]19'!H75</f>
        <v>0</v>
      </c>
      <c r="H73" s="205">
        <f>'[2]19'!I75</f>
        <v>0</v>
      </c>
      <c r="I73" s="205">
        <f>'[2]19'!J75</f>
        <v>0</v>
      </c>
      <c r="J73" s="205">
        <f>'[2]19'!K75</f>
        <v>0</v>
      </c>
      <c r="K73" s="15">
        <f t="shared" si="13"/>
        <v>0</v>
      </c>
      <c r="L73" s="18">
        <f>frq!C73</f>
        <v>1</v>
      </c>
      <c r="M73" s="167">
        <f t="shared" si="14"/>
        <v>-0.4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-0.4</v>
      </c>
      <c r="R73" s="18">
        <v>0.4</v>
      </c>
    </row>
    <row r="74" spans="1:18">
      <c r="A74" s="8" t="s">
        <v>116</v>
      </c>
      <c r="B74" s="204">
        <f>'[2]19'!B76</f>
        <v>0</v>
      </c>
      <c r="C74" s="205">
        <f>'[2]19'!C76</f>
        <v>0</v>
      </c>
      <c r="D74" s="205">
        <f>'[2]19'!D76</f>
        <v>0</v>
      </c>
      <c r="E74" s="205">
        <f>'[2]19'!E76</f>
        <v>0</v>
      </c>
      <c r="F74" s="15">
        <f t="shared" si="16"/>
        <v>0</v>
      </c>
      <c r="G74" s="204">
        <f>'[2]19'!H76</f>
        <v>0</v>
      </c>
      <c r="H74" s="205">
        <f>'[2]19'!I76</f>
        <v>0</v>
      </c>
      <c r="I74" s="205">
        <f>'[2]19'!J76</f>
        <v>0</v>
      </c>
      <c r="J74" s="205">
        <f>'[2]19'!K76</f>
        <v>0</v>
      </c>
      <c r="K74" s="15">
        <f t="shared" si="13"/>
        <v>0</v>
      </c>
      <c r="L74" s="18">
        <f>frq!C74</f>
        <v>1</v>
      </c>
      <c r="M74" s="167">
        <f t="shared" si="14"/>
        <v>-0.4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-0.4</v>
      </c>
      <c r="R74" s="18">
        <v>0.4</v>
      </c>
    </row>
    <row r="75" spans="1:18">
      <c r="A75" s="8" t="s">
        <v>117</v>
      </c>
      <c r="B75" s="204">
        <f>'[2]19'!B77</f>
        <v>0</v>
      </c>
      <c r="C75" s="205">
        <f>'[2]19'!C77</f>
        <v>0</v>
      </c>
      <c r="D75" s="205">
        <f>'[2]19'!D77</f>
        <v>0</v>
      </c>
      <c r="E75" s="205">
        <f>'[2]19'!E77</f>
        <v>0</v>
      </c>
      <c r="F75" s="15">
        <f t="shared" si="16"/>
        <v>0</v>
      </c>
      <c r="G75" s="204">
        <f>'[2]19'!H77</f>
        <v>0</v>
      </c>
      <c r="H75" s="205">
        <f>'[2]19'!I77</f>
        <v>0</v>
      </c>
      <c r="I75" s="205">
        <f>'[2]19'!J77</f>
        <v>0</v>
      </c>
      <c r="J75" s="205">
        <f>'[2]19'!K77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'[2]19'!B78</f>
        <v>0</v>
      </c>
      <c r="C76" s="205">
        <f>'[2]19'!C78</f>
        <v>0</v>
      </c>
      <c r="D76" s="205">
        <f>'[2]19'!D78</f>
        <v>0</v>
      </c>
      <c r="E76" s="205">
        <f>'[2]19'!E78</f>
        <v>0</v>
      </c>
      <c r="F76" s="15">
        <f t="shared" si="16"/>
        <v>0</v>
      </c>
      <c r="G76" s="204">
        <f>'[2]19'!H78</f>
        <v>0</v>
      </c>
      <c r="H76" s="205">
        <f>'[2]19'!I78</f>
        <v>0</v>
      </c>
      <c r="I76" s="205">
        <f>'[2]19'!J78</f>
        <v>0</v>
      </c>
      <c r="J76" s="205">
        <f>'[2]19'!K78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'[2]19'!B79</f>
        <v>0</v>
      </c>
      <c r="C77" s="205">
        <f>'[2]19'!C79</f>
        <v>0</v>
      </c>
      <c r="D77" s="205">
        <f>'[2]19'!D79</f>
        <v>0</v>
      </c>
      <c r="E77" s="205">
        <f>'[2]19'!E79</f>
        <v>0</v>
      </c>
      <c r="F77" s="15">
        <f t="shared" si="16"/>
        <v>0</v>
      </c>
      <c r="G77" s="204">
        <f>'[2]19'!H79</f>
        <v>0</v>
      </c>
      <c r="H77" s="205">
        <f>'[2]19'!I79</f>
        <v>0</v>
      </c>
      <c r="I77" s="205">
        <f>'[2]19'!J79</f>
        <v>0</v>
      </c>
      <c r="J77" s="205">
        <f>'[2]19'!K79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'[2]19'!B80</f>
        <v>0</v>
      </c>
      <c r="C78" s="205">
        <f>'[2]19'!C80</f>
        <v>0</v>
      </c>
      <c r="D78" s="205">
        <f>'[2]19'!D80</f>
        <v>0</v>
      </c>
      <c r="E78" s="205">
        <f>'[2]19'!E80</f>
        <v>0</v>
      </c>
      <c r="F78" s="15">
        <f t="shared" si="16"/>
        <v>0</v>
      </c>
      <c r="G78" s="204">
        <f>'[2]19'!H80</f>
        <v>0</v>
      </c>
      <c r="H78" s="205">
        <f>'[2]19'!I80</f>
        <v>0</v>
      </c>
      <c r="I78" s="205">
        <f>'[2]19'!J80</f>
        <v>0</v>
      </c>
      <c r="J78" s="205">
        <f>'[2]19'!K80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'[2]19'!B81</f>
        <v>0</v>
      </c>
      <c r="C79" s="205">
        <f>'[2]19'!C81</f>
        <v>0</v>
      </c>
      <c r="D79" s="205">
        <f>'[2]19'!D81</f>
        <v>0</v>
      </c>
      <c r="E79" s="205">
        <f>'[2]19'!E81</f>
        <v>0</v>
      </c>
      <c r="F79" s="15">
        <f t="shared" si="16"/>
        <v>0</v>
      </c>
      <c r="G79" s="204">
        <f>'[2]19'!H81</f>
        <v>0</v>
      </c>
      <c r="H79" s="205">
        <f>'[2]19'!I81</f>
        <v>0</v>
      </c>
      <c r="I79" s="205">
        <f>'[2]19'!J81</f>
        <v>0</v>
      </c>
      <c r="J79" s="205">
        <f>'[2]19'!K81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'[2]19'!B82</f>
        <v>0</v>
      </c>
      <c r="C80" s="205">
        <f>'[2]19'!C82</f>
        <v>0</v>
      </c>
      <c r="D80" s="205">
        <f>'[2]19'!D82</f>
        <v>0</v>
      </c>
      <c r="E80" s="205">
        <f>'[2]19'!E82</f>
        <v>0</v>
      </c>
      <c r="F80" s="15">
        <f t="shared" si="16"/>
        <v>0</v>
      </c>
      <c r="G80" s="204">
        <f>'[2]19'!H82</f>
        <v>0</v>
      </c>
      <c r="H80" s="205">
        <f>'[2]19'!I82</f>
        <v>0</v>
      </c>
      <c r="I80" s="205">
        <f>'[2]19'!J82</f>
        <v>0</v>
      </c>
      <c r="J80" s="205">
        <f>'[2]19'!K82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'[2]19'!B83</f>
        <v>0</v>
      </c>
      <c r="C81" s="205">
        <f>'[2]19'!C83</f>
        <v>0</v>
      </c>
      <c r="D81" s="205">
        <f>'[2]19'!D83</f>
        <v>0</v>
      </c>
      <c r="E81" s="205">
        <f>'[2]19'!E83</f>
        <v>0</v>
      </c>
      <c r="F81" s="15">
        <f t="shared" si="16"/>
        <v>0</v>
      </c>
      <c r="G81" s="204">
        <f>'[2]19'!H83</f>
        <v>0</v>
      </c>
      <c r="H81" s="205">
        <f>'[2]19'!I83</f>
        <v>0</v>
      </c>
      <c r="I81" s="205">
        <f>'[2]19'!J83</f>
        <v>0</v>
      </c>
      <c r="J81" s="205">
        <f>'[2]19'!K83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'[2]19'!B84</f>
        <v>0</v>
      </c>
      <c r="C82" s="205">
        <f>'[2]19'!C84</f>
        <v>0</v>
      </c>
      <c r="D82" s="205">
        <f>'[2]19'!D84</f>
        <v>0</v>
      </c>
      <c r="E82" s="205">
        <f>'[2]19'!E84</f>
        <v>0</v>
      </c>
      <c r="F82" s="15">
        <f t="shared" si="16"/>
        <v>0</v>
      </c>
      <c r="G82" s="204">
        <f>'[2]19'!H84</f>
        <v>0</v>
      </c>
      <c r="H82" s="205">
        <f>'[2]19'!I84</f>
        <v>0</v>
      </c>
      <c r="I82" s="205">
        <f>'[2]19'!J84</f>
        <v>0</v>
      </c>
      <c r="J82" s="205">
        <f>'[2]19'!K84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'[2]19'!B85</f>
        <v>0</v>
      </c>
      <c r="C83" s="205">
        <f>'[2]19'!C85</f>
        <v>0</v>
      </c>
      <c r="D83" s="205">
        <f>'[2]19'!D85</f>
        <v>0</v>
      </c>
      <c r="E83" s="205">
        <f>'[2]19'!E85</f>
        <v>0</v>
      </c>
      <c r="F83" s="15">
        <f t="shared" si="16"/>
        <v>0</v>
      </c>
      <c r="G83" s="204">
        <f>'[2]19'!H85</f>
        <v>0</v>
      </c>
      <c r="H83" s="205">
        <f>'[2]19'!I85</f>
        <v>0</v>
      </c>
      <c r="I83" s="205">
        <f>'[2]19'!J85</f>
        <v>0</v>
      </c>
      <c r="J83" s="205">
        <f>'[2]19'!K85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'[2]19'!B86</f>
        <v>0</v>
      </c>
      <c r="C84" s="205">
        <f>'[2]19'!C86</f>
        <v>0</v>
      </c>
      <c r="D84" s="205">
        <f>'[2]19'!D86</f>
        <v>0</v>
      </c>
      <c r="E84" s="205">
        <f>'[2]19'!E86</f>
        <v>0</v>
      </c>
      <c r="F84" s="15">
        <f t="shared" si="16"/>
        <v>0</v>
      </c>
      <c r="G84" s="204">
        <f>'[2]19'!H86</f>
        <v>0</v>
      </c>
      <c r="H84" s="205">
        <f>'[2]19'!I86</f>
        <v>0</v>
      </c>
      <c r="I84" s="205">
        <f>'[2]19'!J86</f>
        <v>0</v>
      </c>
      <c r="J84" s="205">
        <f>'[2]19'!K86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'[2]19'!B87</f>
        <v>0</v>
      </c>
      <c r="C85" s="205">
        <f>'[2]19'!C87</f>
        <v>0</v>
      </c>
      <c r="D85" s="205">
        <f>'[2]19'!D87</f>
        <v>0</v>
      </c>
      <c r="E85" s="205">
        <f>'[2]19'!E87</f>
        <v>0</v>
      </c>
      <c r="F85" s="15">
        <f t="shared" si="16"/>
        <v>0</v>
      </c>
      <c r="G85" s="204">
        <f>'[2]19'!H87</f>
        <v>0</v>
      </c>
      <c r="H85" s="205">
        <f>'[2]19'!I87</f>
        <v>0</v>
      </c>
      <c r="I85" s="205">
        <f>'[2]19'!J87</f>
        <v>0</v>
      </c>
      <c r="J85" s="205">
        <f>'[2]19'!K87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'[2]19'!B88</f>
        <v>0</v>
      </c>
      <c r="C86" s="205">
        <f>'[2]19'!C88</f>
        <v>0</v>
      </c>
      <c r="D86" s="205">
        <f>'[2]19'!D88</f>
        <v>0</v>
      </c>
      <c r="E86" s="205">
        <f>'[2]19'!E88</f>
        <v>0</v>
      </c>
      <c r="F86" s="15">
        <f t="shared" si="16"/>
        <v>0</v>
      </c>
      <c r="G86" s="204">
        <f>'[2]19'!H88</f>
        <v>0</v>
      </c>
      <c r="H86" s="205">
        <f>'[2]19'!I88</f>
        <v>0</v>
      </c>
      <c r="I86" s="205">
        <f>'[2]19'!J88</f>
        <v>0</v>
      </c>
      <c r="J86" s="205">
        <f>'[2]19'!K88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'[2]19'!B89</f>
        <v>0</v>
      </c>
      <c r="C87" s="205">
        <f>'[2]19'!C89</f>
        <v>0</v>
      </c>
      <c r="D87" s="205">
        <f>'[2]19'!D89</f>
        <v>0</v>
      </c>
      <c r="E87" s="205">
        <f>'[2]19'!E89</f>
        <v>0</v>
      </c>
      <c r="F87" s="15">
        <f t="shared" si="16"/>
        <v>0</v>
      </c>
      <c r="G87" s="204">
        <f>'[2]19'!H89</f>
        <v>0</v>
      </c>
      <c r="H87" s="205">
        <f>'[2]19'!I89</f>
        <v>0</v>
      </c>
      <c r="I87" s="205">
        <f>'[2]19'!J89</f>
        <v>0</v>
      </c>
      <c r="J87" s="205">
        <f>'[2]19'!K89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'[2]19'!B90</f>
        <v>0</v>
      </c>
      <c r="C88" s="205">
        <f>'[2]19'!C90</f>
        <v>0</v>
      </c>
      <c r="D88" s="205">
        <f>'[2]19'!D90</f>
        <v>0</v>
      </c>
      <c r="E88" s="205">
        <f>'[2]19'!E90</f>
        <v>0</v>
      </c>
      <c r="F88" s="15">
        <f t="shared" si="16"/>
        <v>0</v>
      </c>
      <c r="G88" s="204">
        <f>'[2]19'!H90</f>
        <v>0</v>
      </c>
      <c r="H88" s="205">
        <f>'[2]19'!I90</f>
        <v>0</v>
      </c>
      <c r="I88" s="205">
        <f>'[2]19'!J90</f>
        <v>0</v>
      </c>
      <c r="J88" s="205">
        <f>'[2]19'!K90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'[2]19'!B91</f>
        <v>0</v>
      </c>
      <c r="C89" s="205">
        <f>'[2]19'!C91</f>
        <v>0</v>
      </c>
      <c r="D89" s="205">
        <f>'[2]19'!D91</f>
        <v>0</v>
      </c>
      <c r="E89" s="205">
        <f>'[2]19'!E91</f>
        <v>0</v>
      </c>
      <c r="F89" s="15">
        <f t="shared" si="16"/>
        <v>0</v>
      </c>
      <c r="G89" s="204">
        <f>'[2]19'!H91</f>
        <v>0</v>
      </c>
      <c r="H89" s="205">
        <f>'[2]19'!I91</f>
        <v>0</v>
      </c>
      <c r="I89" s="205">
        <f>'[2]19'!J91</f>
        <v>0</v>
      </c>
      <c r="J89" s="205">
        <f>'[2]19'!K91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'[2]19'!B92</f>
        <v>0</v>
      </c>
      <c r="C90" s="205">
        <f>'[2]19'!C92</f>
        <v>0</v>
      </c>
      <c r="D90" s="205">
        <f>'[2]19'!D92</f>
        <v>0</v>
      </c>
      <c r="E90" s="205">
        <f>'[2]19'!E92</f>
        <v>0</v>
      </c>
      <c r="F90" s="15">
        <f t="shared" si="16"/>
        <v>0</v>
      </c>
      <c r="G90" s="204">
        <f>'[2]19'!H92</f>
        <v>0</v>
      </c>
      <c r="H90" s="205">
        <f>'[2]19'!I92</f>
        <v>0</v>
      </c>
      <c r="I90" s="205">
        <f>'[2]19'!J92</f>
        <v>0</v>
      </c>
      <c r="J90" s="205">
        <f>'[2]19'!K92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'[2]19'!B93</f>
        <v>0</v>
      </c>
      <c r="C91" s="205">
        <f>'[2]19'!C93</f>
        <v>0</v>
      </c>
      <c r="D91" s="205">
        <f>'[2]19'!D93</f>
        <v>0</v>
      </c>
      <c r="E91" s="205">
        <f>'[2]19'!E93</f>
        <v>0</v>
      </c>
      <c r="F91" s="15">
        <f t="shared" si="16"/>
        <v>0</v>
      </c>
      <c r="G91" s="204">
        <f>'[2]19'!H93</f>
        <v>0</v>
      </c>
      <c r="H91" s="205">
        <f>'[2]19'!I93</f>
        <v>0</v>
      </c>
      <c r="I91" s="205">
        <f>'[2]19'!J93</f>
        <v>0</v>
      </c>
      <c r="J91" s="205">
        <f>'[2]19'!K93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'[2]19'!B94</f>
        <v>0</v>
      </c>
      <c r="C92" s="205">
        <f>'[2]19'!C94</f>
        <v>0</v>
      </c>
      <c r="D92" s="205">
        <f>'[2]19'!D94</f>
        <v>0</v>
      </c>
      <c r="E92" s="205">
        <f>'[2]19'!E94</f>
        <v>0</v>
      </c>
      <c r="F92" s="15">
        <f t="shared" si="16"/>
        <v>0</v>
      </c>
      <c r="G92" s="204">
        <f>'[2]19'!H94</f>
        <v>0</v>
      </c>
      <c r="H92" s="205">
        <f>'[2]19'!I94</f>
        <v>0</v>
      </c>
      <c r="I92" s="205">
        <f>'[2]19'!J94</f>
        <v>0</v>
      </c>
      <c r="J92" s="205">
        <f>'[2]19'!K94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'[2]19'!B95</f>
        <v>0</v>
      </c>
      <c r="C93" s="205">
        <f>'[2]19'!C95</f>
        <v>0</v>
      </c>
      <c r="D93" s="205">
        <f>'[2]19'!D95</f>
        <v>0</v>
      </c>
      <c r="E93" s="205">
        <f>'[2]19'!E95</f>
        <v>0</v>
      </c>
      <c r="F93" s="15">
        <f t="shared" si="16"/>
        <v>0</v>
      </c>
      <c r="G93" s="204">
        <f>'[2]19'!H95</f>
        <v>0</v>
      </c>
      <c r="H93" s="205">
        <f>'[2]19'!I95</f>
        <v>0</v>
      </c>
      <c r="I93" s="205">
        <f>'[2]19'!J95</f>
        <v>0</v>
      </c>
      <c r="J93" s="205">
        <f>'[2]19'!K95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'[2]19'!B96</f>
        <v>0</v>
      </c>
      <c r="C94" s="205">
        <f>'[2]19'!C96</f>
        <v>0</v>
      </c>
      <c r="D94" s="205">
        <f>'[2]19'!D96</f>
        <v>0</v>
      </c>
      <c r="E94" s="205">
        <f>'[2]19'!E96</f>
        <v>0</v>
      </c>
      <c r="F94" s="15">
        <f t="shared" si="16"/>
        <v>0</v>
      </c>
      <c r="G94" s="204">
        <f>'[2]19'!H96</f>
        <v>0</v>
      </c>
      <c r="H94" s="205">
        <f>'[2]19'!I96</f>
        <v>0</v>
      </c>
      <c r="I94" s="205">
        <f>'[2]19'!J96</f>
        <v>0</v>
      </c>
      <c r="J94" s="205">
        <f>'[2]19'!K96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'[2]19'!B97</f>
        <v>0</v>
      </c>
      <c r="C95" s="205">
        <f>'[2]19'!C97</f>
        <v>0</v>
      </c>
      <c r="D95" s="205">
        <f>'[2]19'!D97</f>
        <v>0</v>
      </c>
      <c r="E95" s="205">
        <f>'[2]19'!E97</f>
        <v>0</v>
      </c>
      <c r="F95" s="15">
        <f t="shared" si="16"/>
        <v>0</v>
      </c>
      <c r="G95" s="204">
        <f>'[2]19'!H97</f>
        <v>0</v>
      </c>
      <c r="H95" s="205">
        <f>'[2]19'!I97</f>
        <v>0</v>
      </c>
      <c r="I95" s="205">
        <f>'[2]19'!J97</f>
        <v>0</v>
      </c>
      <c r="J95" s="205">
        <f>'[2]19'!K97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'[2]19'!B98</f>
        <v>0</v>
      </c>
      <c r="C96" s="205">
        <f>'[2]19'!C98</f>
        <v>0</v>
      </c>
      <c r="D96" s="205">
        <f>'[2]19'!D98</f>
        <v>0</v>
      </c>
      <c r="E96" s="205">
        <f>'[2]19'!E98</f>
        <v>0</v>
      </c>
      <c r="F96" s="15">
        <f t="shared" si="16"/>
        <v>0</v>
      </c>
      <c r="G96" s="204">
        <f>'[2]19'!H98</f>
        <v>0</v>
      </c>
      <c r="H96" s="205">
        <f>'[2]19'!I98</f>
        <v>0</v>
      </c>
      <c r="I96" s="205">
        <f>'[2]19'!J98</f>
        <v>0</v>
      </c>
      <c r="J96" s="205">
        <f>'[2]19'!K98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'[2]19'!B99</f>
        <v>0</v>
      </c>
      <c r="C97" s="205">
        <f>'[2]19'!C99</f>
        <v>0</v>
      </c>
      <c r="D97" s="205">
        <f>'[2]19'!D99</f>
        <v>0</v>
      </c>
      <c r="E97" s="205">
        <f>'[2]19'!E99</f>
        <v>0</v>
      </c>
      <c r="F97" s="15">
        <f t="shared" si="16"/>
        <v>0</v>
      </c>
      <c r="G97" s="204">
        <f>'[2]19'!H99</f>
        <v>0</v>
      </c>
      <c r="H97" s="205">
        <f>'[2]19'!I99</f>
        <v>0</v>
      </c>
      <c r="I97" s="205">
        <f>'[2]19'!J99</f>
        <v>0</v>
      </c>
      <c r="J97" s="205">
        <f>'[2]19'!K99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'[2]19'!B100</f>
        <v>0</v>
      </c>
      <c r="C98" s="205">
        <f>'[2]19'!C100</f>
        <v>0</v>
      </c>
      <c r="D98" s="205">
        <f>'[2]19'!D100</f>
        <v>0</v>
      </c>
      <c r="E98" s="205">
        <f>'[2]19'!E100</f>
        <v>0</v>
      </c>
      <c r="F98" s="15">
        <f t="shared" si="16"/>
        <v>0</v>
      </c>
      <c r="G98" s="204">
        <f>'[2]19'!H100</f>
        <v>0</v>
      </c>
      <c r="H98" s="205">
        <f>'[2]19'!I100</f>
        <v>0</v>
      </c>
      <c r="I98" s="205">
        <f>'[2]19'!J100</f>
        <v>0</v>
      </c>
      <c r="J98" s="205">
        <f>'[2]19'!K100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0.66149999999999998</v>
      </c>
      <c r="C99" s="171">
        <f t="shared" si="17"/>
        <v>2.2499999999999999E-2</v>
      </c>
      <c r="D99" s="171">
        <f t="shared" si="17"/>
        <v>0</v>
      </c>
      <c r="E99" s="171">
        <f t="shared" si="17"/>
        <v>0</v>
      </c>
      <c r="F99" s="171">
        <f t="shared" si="17"/>
        <v>0.68400000000000005</v>
      </c>
      <c r="G99" s="171">
        <f t="shared" si="17"/>
        <v>0.268235</v>
      </c>
      <c r="H99" s="171">
        <f t="shared" si="17"/>
        <v>6.0000000000000001E-3</v>
      </c>
      <c r="I99" s="171">
        <f t="shared" si="17"/>
        <v>0</v>
      </c>
      <c r="J99" s="171">
        <f t="shared" si="17"/>
        <v>0</v>
      </c>
      <c r="K99" s="171">
        <f t="shared" si="17"/>
        <v>0.27423500000000001</v>
      </c>
      <c r="L99" s="171">
        <f t="shared" si="17"/>
        <v>2.4E-2</v>
      </c>
      <c r="M99" s="171">
        <f t="shared" si="17"/>
        <v>0.25863499999999856</v>
      </c>
      <c r="N99" s="171">
        <f t="shared" si="17"/>
        <v>6.0000000000000001E-3</v>
      </c>
      <c r="O99" s="171">
        <f t="shared" si="17"/>
        <v>0</v>
      </c>
      <c r="P99" s="171">
        <f t="shared" si="17"/>
        <v>0</v>
      </c>
      <c r="Q99" s="171">
        <f t="shared" si="17"/>
        <v>0.26463499999999857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0</v>
      </c>
      <c r="C3" s="16">
        <f>'[3]19'!C5</f>
        <v>220</v>
      </c>
      <c r="D3" s="16">
        <f>'[3]19'!D5</f>
        <v>0</v>
      </c>
      <c r="E3" s="16">
        <f>'[3]19'!E5</f>
        <v>0</v>
      </c>
      <c r="F3" s="16">
        <f>'[3]19'!F5</f>
        <v>0</v>
      </c>
      <c r="G3" s="16">
        <f>'[3]19'!G5</f>
        <v>660</v>
      </c>
      <c r="H3" s="17">
        <f>SUM(B3:G3)</f>
        <v>880</v>
      </c>
      <c r="I3" s="15">
        <f>'[3]19'!J5</f>
        <v>-3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0</v>
      </c>
      <c r="Y3" s="8">
        <f t="shared" ref="Y3:AD3" si="1">AX3</f>
        <v>0.01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</v>
      </c>
      <c r="AF3" s="8">
        <f t="shared" ref="AF3:AK3" si="2">BE3</f>
        <v>0.01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-3</v>
      </c>
      <c r="AM3" s="8">
        <f t="shared" si="3"/>
        <v>-0.02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-3.02</v>
      </c>
      <c r="AT3" s="8">
        <v>0</v>
      </c>
      <c r="AU3" s="8">
        <v>0</v>
      </c>
      <c r="AW3" s="208">
        <v>0</v>
      </c>
      <c r="AX3" s="208">
        <v>0.01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0.01</v>
      </c>
      <c r="BD3" s="208">
        <v>0</v>
      </c>
      <c r="BE3" s="208">
        <v>0.01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'[3]19'!B6</f>
        <v>0</v>
      </c>
      <c r="C4" s="16">
        <f>'[3]19'!C6</f>
        <v>220</v>
      </c>
      <c r="D4" s="16">
        <f>'[3]19'!D6</f>
        <v>0</v>
      </c>
      <c r="E4" s="16">
        <f>'[3]19'!E6</f>
        <v>0</v>
      </c>
      <c r="F4" s="16">
        <f>'[3]19'!F6</f>
        <v>0</v>
      </c>
      <c r="G4" s="16">
        <f>'[3]19'!G6</f>
        <v>660</v>
      </c>
      <c r="H4" s="17">
        <f>SUM(B4:G4)</f>
        <v>880</v>
      </c>
      <c r="I4" s="15">
        <f>'[3]19'!J6</f>
        <v>-3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0</v>
      </c>
      <c r="Y4" s="8">
        <f t="shared" ref="Y4:Y67" si="5">AX4</f>
        <v>0.01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</v>
      </c>
      <c r="AF4" s="8">
        <f t="shared" ref="AF4:AF67" si="12">BE4</f>
        <v>0.01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-3</v>
      </c>
      <c r="AM4" s="8">
        <f t="shared" si="3"/>
        <v>-0.02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-3.02</v>
      </c>
      <c r="AT4" s="8">
        <v>0</v>
      </c>
      <c r="AU4" s="8">
        <v>0</v>
      </c>
      <c r="AW4" s="208">
        <v>0</v>
      </c>
      <c r="AX4" s="208">
        <v>0.01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0.01</v>
      </c>
      <c r="BD4" s="208">
        <v>0</v>
      </c>
      <c r="BE4" s="208">
        <v>0.01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'[3]19'!B7</f>
        <v>0</v>
      </c>
      <c r="C5" s="16">
        <f>'[3]19'!C7</f>
        <v>220</v>
      </c>
      <c r="D5" s="16">
        <f>'[3]19'!D7</f>
        <v>0</v>
      </c>
      <c r="E5" s="16">
        <f>'[3]19'!E7</f>
        <v>0</v>
      </c>
      <c r="F5" s="16">
        <f>'[3]19'!F7</f>
        <v>0</v>
      </c>
      <c r="G5" s="16">
        <f>'[3]19'!G7</f>
        <v>660</v>
      </c>
      <c r="H5" s="17">
        <f t="shared" ref="H5:H68" si="27">SUM(B5:G5)</f>
        <v>880</v>
      </c>
      <c r="I5" s="15">
        <f>'[3]19'!J7</f>
        <v>-3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0</v>
      </c>
      <c r="Y5" s="8">
        <f t="shared" si="5"/>
        <v>0.01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</v>
      </c>
      <c r="AF5" s="8">
        <f t="shared" si="12"/>
        <v>0.01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-3</v>
      </c>
      <c r="AM5" s="8">
        <f t="shared" si="3"/>
        <v>-0.02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-3.02</v>
      </c>
      <c r="AT5" s="8">
        <v>0</v>
      </c>
      <c r="AU5" s="8">
        <v>0</v>
      </c>
      <c r="AW5" s="208">
        <v>0</v>
      </c>
      <c r="AX5" s="208">
        <v>0.01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0.01</v>
      </c>
      <c r="BD5" s="208">
        <v>0</v>
      </c>
      <c r="BE5" s="208">
        <v>0.01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'[3]19'!B8</f>
        <v>0</v>
      </c>
      <c r="C6" s="16">
        <f>'[3]19'!C8</f>
        <v>220</v>
      </c>
      <c r="D6" s="16">
        <f>'[3]19'!D8</f>
        <v>0</v>
      </c>
      <c r="E6" s="16">
        <f>'[3]19'!E8</f>
        <v>0</v>
      </c>
      <c r="F6" s="16">
        <f>'[3]19'!F8</f>
        <v>0</v>
      </c>
      <c r="G6" s="16">
        <f>'[3]19'!G8</f>
        <v>660</v>
      </c>
      <c r="H6" s="17">
        <f t="shared" si="27"/>
        <v>880</v>
      </c>
      <c r="I6" s="15">
        <f>'[3]19'!J8</f>
        <v>-3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0</v>
      </c>
      <c r="Y6" s="8">
        <f t="shared" si="5"/>
        <v>0.01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</v>
      </c>
      <c r="AF6" s="8">
        <f t="shared" si="12"/>
        <v>0.01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-3</v>
      </c>
      <c r="AM6" s="8">
        <f t="shared" si="3"/>
        <v>-0.02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-3.02</v>
      </c>
      <c r="AT6" s="8">
        <v>0</v>
      </c>
      <c r="AU6" s="8">
        <v>0</v>
      </c>
      <c r="AW6" s="208">
        <v>0</v>
      </c>
      <c r="AX6" s="208">
        <v>0.01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0.01</v>
      </c>
      <c r="BD6" s="208">
        <v>0</v>
      </c>
      <c r="BE6" s="208">
        <v>0.01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'[3]19'!B9</f>
        <v>0</v>
      </c>
      <c r="C7" s="16">
        <f>'[3]19'!C9</f>
        <v>220</v>
      </c>
      <c r="D7" s="16">
        <f>'[3]19'!D9</f>
        <v>0</v>
      </c>
      <c r="E7" s="16">
        <f>'[3]19'!E9</f>
        <v>0</v>
      </c>
      <c r="F7" s="16">
        <f>'[3]19'!F9</f>
        <v>0</v>
      </c>
      <c r="G7" s="16">
        <f>'[3]19'!G9</f>
        <v>660</v>
      </c>
      <c r="H7" s="17">
        <f t="shared" si="27"/>
        <v>880</v>
      </c>
      <c r="I7" s="15">
        <f>'[3]19'!J9</f>
        <v>-3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0</v>
      </c>
      <c r="Y7" s="8">
        <f t="shared" si="5"/>
        <v>0.01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</v>
      </c>
      <c r="AF7" s="8">
        <f t="shared" si="12"/>
        <v>0.01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-3</v>
      </c>
      <c r="AM7" s="8">
        <f t="shared" si="3"/>
        <v>-0.02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-3.02</v>
      </c>
      <c r="AT7" s="8">
        <v>0</v>
      </c>
      <c r="AU7" s="8">
        <v>0</v>
      </c>
      <c r="AW7" s="208">
        <v>0</v>
      </c>
      <c r="AX7" s="208">
        <v>0.01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0.01</v>
      </c>
      <c r="BD7" s="208">
        <v>0</v>
      </c>
      <c r="BE7" s="208">
        <v>0.01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'[3]19'!B10</f>
        <v>0</v>
      </c>
      <c r="C8" s="16">
        <f>'[3]19'!C10</f>
        <v>220</v>
      </c>
      <c r="D8" s="16">
        <f>'[3]19'!D10</f>
        <v>0</v>
      </c>
      <c r="E8" s="16">
        <f>'[3]19'!E10</f>
        <v>0</v>
      </c>
      <c r="F8" s="16">
        <f>'[3]19'!F10</f>
        <v>0</v>
      </c>
      <c r="G8" s="16">
        <f>'[3]19'!G10</f>
        <v>660</v>
      </c>
      <c r="H8" s="17">
        <f t="shared" si="27"/>
        <v>880</v>
      </c>
      <c r="I8" s="15">
        <f>'[3]19'!J10</f>
        <v>-3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0</v>
      </c>
      <c r="Y8" s="8">
        <f t="shared" si="5"/>
        <v>0.01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</v>
      </c>
      <c r="AF8" s="8">
        <f t="shared" si="12"/>
        <v>0.01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-3</v>
      </c>
      <c r="AM8" s="8">
        <f t="shared" si="3"/>
        <v>-0.02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-3.02</v>
      </c>
      <c r="AT8" s="8">
        <v>0</v>
      </c>
      <c r="AU8" s="8">
        <v>0</v>
      </c>
      <c r="AW8" s="208">
        <v>0</v>
      </c>
      <c r="AX8" s="208">
        <v>0.01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0.01</v>
      </c>
      <c r="BD8" s="208">
        <v>0</v>
      </c>
      <c r="BE8" s="208">
        <v>0.01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'[3]19'!B11</f>
        <v>0</v>
      </c>
      <c r="C9" s="16">
        <f>'[3]19'!C11</f>
        <v>220</v>
      </c>
      <c r="D9" s="16">
        <f>'[3]19'!D11</f>
        <v>0</v>
      </c>
      <c r="E9" s="16">
        <f>'[3]19'!E11</f>
        <v>0</v>
      </c>
      <c r="F9" s="16">
        <f>'[3]19'!F11</f>
        <v>0</v>
      </c>
      <c r="G9" s="16">
        <f>'[3]19'!G11</f>
        <v>660</v>
      </c>
      <c r="H9" s="17">
        <f t="shared" si="27"/>
        <v>880</v>
      </c>
      <c r="I9" s="15">
        <f>'[3]19'!J11</f>
        <v>-3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-3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'[3]19'!B12</f>
        <v>0</v>
      </c>
      <c r="C10" s="16">
        <f>'[3]19'!C12</f>
        <v>220</v>
      </c>
      <c r="D10" s="16">
        <f>'[3]19'!D12</f>
        <v>0</v>
      </c>
      <c r="E10" s="16">
        <f>'[3]19'!E12</f>
        <v>0</v>
      </c>
      <c r="F10" s="16">
        <f>'[3]19'!F12</f>
        <v>0</v>
      </c>
      <c r="G10" s="16">
        <f>'[3]19'!G12</f>
        <v>660</v>
      </c>
      <c r="H10" s="17">
        <f t="shared" si="27"/>
        <v>880</v>
      </c>
      <c r="I10" s="15">
        <f>'[3]19'!J12</f>
        <v>-3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-3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'[3]19'!B13</f>
        <v>0</v>
      </c>
      <c r="C11" s="16">
        <f>'[3]19'!C13</f>
        <v>220</v>
      </c>
      <c r="D11" s="16">
        <f>'[3]19'!D13</f>
        <v>0</v>
      </c>
      <c r="E11" s="16">
        <f>'[3]19'!E13</f>
        <v>0</v>
      </c>
      <c r="F11" s="16">
        <f>'[3]19'!F13</f>
        <v>0</v>
      </c>
      <c r="G11" s="16">
        <f>'[3]19'!G13</f>
        <v>660</v>
      </c>
      <c r="H11" s="17">
        <f t="shared" si="27"/>
        <v>880</v>
      </c>
      <c r="I11" s="15">
        <f>'[3]19'!J13</f>
        <v>-3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-3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0</v>
      </c>
      <c r="C12" s="16">
        <f>'[3]19'!C14</f>
        <v>220</v>
      </c>
      <c r="D12" s="16">
        <f>'[3]19'!D14</f>
        <v>0</v>
      </c>
      <c r="E12" s="16">
        <f>'[3]19'!E14</f>
        <v>0</v>
      </c>
      <c r="F12" s="16">
        <f>'[3]19'!F14</f>
        <v>0</v>
      </c>
      <c r="G12" s="16">
        <f>'[3]19'!G14</f>
        <v>660</v>
      </c>
      <c r="H12" s="17">
        <f t="shared" si="27"/>
        <v>880</v>
      </c>
      <c r="I12" s="15">
        <f>'[3]19'!J14</f>
        <v>-3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-3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0</v>
      </c>
      <c r="C13" s="16">
        <f>'[3]19'!C15</f>
        <v>220</v>
      </c>
      <c r="D13" s="16">
        <f>'[3]19'!D15</f>
        <v>0</v>
      </c>
      <c r="E13" s="16">
        <f>'[3]19'!E15</f>
        <v>0</v>
      </c>
      <c r="F13" s="16">
        <f>'[3]19'!F15</f>
        <v>0</v>
      </c>
      <c r="G13" s="16">
        <f>'[3]19'!G15</f>
        <v>660</v>
      </c>
      <c r="H13" s="17">
        <f t="shared" si="27"/>
        <v>880</v>
      </c>
      <c r="I13" s="15">
        <f>'[3]19'!J15</f>
        <v>-3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-3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0</v>
      </c>
      <c r="C14" s="16">
        <f>'[3]19'!C16</f>
        <v>220</v>
      </c>
      <c r="D14" s="16">
        <f>'[3]19'!D16</f>
        <v>0</v>
      </c>
      <c r="E14" s="16">
        <f>'[3]19'!E16</f>
        <v>0</v>
      </c>
      <c r="F14" s="16">
        <f>'[3]19'!F16</f>
        <v>0</v>
      </c>
      <c r="G14" s="16">
        <f>'[3]19'!G16</f>
        <v>660</v>
      </c>
      <c r="H14" s="17">
        <f t="shared" si="27"/>
        <v>880</v>
      </c>
      <c r="I14" s="15">
        <f>'[3]19'!J16</f>
        <v>-3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-3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0</v>
      </c>
      <c r="C15" s="16">
        <f>'[3]19'!C17</f>
        <v>220</v>
      </c>
      <c r="D15" s="16">
        <f>'[3]19'!D17</f>
        <v>0</v>
      </c>
      <c r="E15" s="16">
        <f>'[3]19'!E17</f>
        <v>0</v>
      </c>
      <c r="F15" s="16">
        <f>'[3]19'!F17</f>
        <v>0</v>
      </c>
      <c r="G15" s="16">
        <f>'[3]19'!G17</f>
        <v>660</v>
      </c>
      <c r="H15" s="17">
        <f t="shared" si="27"/>
        <v>880</v>
      </c>
      <c r="I15" s="15">
        <f>'[3]19'!J17</f>
        <v>-3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-3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0</v>
      </c>
      <c r="C16" s="16">
        <f>'[3]19'!C18</f>
        <v>220</v>
      </c>
      <c r="D16" s="16">
        <f>'[3]19'!D18</f>
        <v>0</v>
      </c>
      <c r="E16" s="16">
        <f>'[3]19'!E18</f>
        <v>0</v>
      </c>
      <c r="F16" s="16">
        <f>'[3]19'!F18</f>
        <v>0</v>
      </c>
      <c r="G16" s="16">
        <f>'[3]19'!G18</f>
        <v>660</v>
      </c>
      <c r="H16" s="17">
        <f t="shared" si="27"/>
        <v>880</v>
      </c>
      <c r="I16" s="15">
        <f>'[3]19'!J18</f>
        <v>-3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-3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0</v>
      </c>
      <c r="C17" s="16">
        <f>'[3]19'!C19</f>
        <v>220</v>
      </c>
      <c r="D17" s="16">
        <f>'[3]19'!D19</f>
        <v>0</v>
      </c>
      <c r="E17" s="16">
        <f>'[3]19'!E19</f>
        <v>0</v>
      </c>
      <c r="F17" s="16">
        <f>'[3]19'!F19</f>
        <v>0</v>
      </c>
      <c r="G17" s="16">
        <f>'[3]19'!G19</f>
        <v>660</v>
      </c>
      <c r="H17" s="17">
        <f t="shared" si="27"/>
        <v>880</v>
      </c>
      <c r="I17" s="15">
        <f>'[3]19'!J19</f>
        <v>-3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-3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0</v>
      </c>
      <c r="C18" s="16">
        <f>'[3]19'!C20</f>
        <v>220</v>
      </c>
      <c r="D18" s="16">
        <f>'[3]19'!D20</f>
        <v>0</v>
      </c>
      <c r="E18" s="16">
        <f>'[3]19'!E20</f>
        <v>0</v>
      </c>
      <c r="F18" s="16">
        <f>'[3]19'!F20</f>
        <v>0</v>
      </c>
      <c r="G18" s="16">
        <f>'[3]19'!G20</f>
        <v>660</v>
      </c>
      <c r="H18" s="17">
        <f t="shared" si="27"/>
        <v>880</v>
      </c>
      <c r="I18" s="15">
        <f>'[3]19'!J20</f>
        <v>-3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-3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0</v>
      </c>
      <c r="C19" s="16">
        <f>'[3]19'!C21</f>
        <v>220</v>
      </c>
      <c r="D19" s="16">
        <f>'[3]19'!D21</f>
        <v>0</v>
      </c>
      <c r="E19" s="16">
        <f>'[3]19'!E21</f>
        <v>0</v>
      </c>
      <c r="F19" s="16">
        <f>'[3]19'!F21</f>
        <v>0</v>
      </c>
      <c r="G19" s="16">
        <f>'[3]19'!G21</f>
        <v>660</v>
      </c>
      <c r="H19" s="17">
        <f t="shared" si="27"/>
        <v>880</v>
      </c>
      <c r="I19" s="15">
        <f>'[3]19'!J21</f>
        <v>-3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-3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'[3]19'!B22</f>
        <v>0</v>
      </c>
      <c r="C20" s="16">
        <f>'[3]19'!C22</f>
        <v>220</v>
      </c>
      <c r="D20" s="16">
        <f>'[3]19'!D22</f>
        <v>0</v>
      </c>
      <c r="E20" s="16">
        <f>'[3]19'!E22</f>
        <v>0</v>
      </c>
      <c r="F20" s="16">
        <f>'[3]19'!F22</f>
        <v>0</v>
      </c>
      <c r="G20" s="16">
        <f>'[3]19'!G22</f>
        <v>660</v>
      </c>
      <c r="H20" s="17">
        <f t="shared" si="27"/>
        <v>880</v>
      </c>
      <c r="I20" s="15">
        <f>'[3]19'!J22</f>
        <v>-3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-3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'[3]19'!B23</f>
        <v>0</v>
      </c>
      <c r="C21" s="16">
        <f>'[3]19'!C23</f>
        <v>220</v>
      </c>
      <c r="D21" s="16">
        <f>'[3]19'!D23</f>
        <v>0</v>
      </c>
      <c r="E21" s="16">
        <f>'[3]19'!E23</f>
        <v>0</v>
      </c>
      <c r="F21" s="16">
        <f>'[3]19'!F23</f>
        <v>0</v>
      </c>
      <c r="G21" s="16">
        <f>'[3]19'!G23</f>
        <v>660</v>
      </c>
      <c r="H21" s="17">
        <f t="shared" si="27"/>
        <v>880</v>
      </c>
      <c r="I21" s="15">
        <f>'[3]19'!J23</f>
        <v>-3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-3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'[3]19'!B24</f>
        <v>0</v>
      </c>
      <c r="C22" s="16">
        <f>'[3]19'!C24</f>
        <v>220</v>
      </c>
      <c r="D22" s="16">
        <f>'[3]19'!D24</f>
        <v>0</v>
      </c>
      <c r="E22" s="16">
        <f>'[3]19'!E24</f>
        <v>0</v>
      </c>
      <c r="F22" s="16">
        <f>'[3]19'!F24</f>
        <v>0</v>
      </c>
      <c r="G22" s="16">
        <f>'[3]19'!G24</f>
        <v>660</v>
      </c>
      <c r="H22" s="17">
        <f t="shared" si="27"/>
        <v>880</v>
      </c>
      <c r="I22" s="15">
        <f>'[3]19'!J24</f>
        <v>-3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-3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'[3]19'!B25</f>
        <v>0</v>
      </c>
      <c r="C23" s="16">
        <f>'[3]19'!C25</f>
        <v>220</v>
      </c>
      <c r="D23" s="16">
        <f>'[3]19'!D25</f>
        <v>0</v>
      </c>
      <c r="E23" s="16">
        <f>'[3]19'!E25</f>
        <v>0</v>
      </c>
      <c r="F23" s="16">
        <f>'[3]19'!F25</f>
        <v>0</v>
      </c>
      <c r="G23" s="16">
        <f>'[3]19'!G25</f>
        <v>660</v>
      </c>
      <c r="H23" s="17">
        <f t="shared" si="27"/>
        <v>880</v>
      </c>
      <c r="I23" s="15">
        <f>'[3]19'!J25</f>
        <v>-3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-3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'[3]19'!B26</f>
        <v>0</v>
      </c>
      <c r="C24" s="16">
        <f>'[3]19'!C26</f>
        <v>220</v>
      </c>
      <c r="D24" s="16">
        <f>'[3]19'!D26</f>
        <v>0</v>
      </c>
      <c r="E24" s="16">
        <f>'[3]19'!E26</f>
        <v>0</v>
      </c>
      <c r="F24" s="16">
        <f>'[3]19'!F26</f>
        <v>0</v>
      </c>
      <c r="G24" s="16">
        <f>'[3]19'!G26</f>
        <v>660</v>
      </c>
      <c r="H24" s="17">
        <f t="shared" si="27"/>
        <v>880</v>
      </c>
      <c r="I24" s="15">
        <f>'[3]19'!J26</f>
        <v>-3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-3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'[3]19'!B27</f>
        <v>0</v>
      </c>
      <c r="C25" s="16">
        <f>'[3]19'!C27</f>
        <v>220</v>
      </c>
      <c r="D25" s="16">
        <f>'[3]19'!D27</f>
        <v>0</v>
      </c>
      <c r="E25" s="16">
        <f>'[3]19'!E27</f>
        <v>0</v>
      </c>
      <c r="F25" s="16">
        <f>'[3]19'!F27</f>
        <v>0</v>
      </c>
      <c r="G25" s="16">
        <f>'[3]19'!G27</f>
        <v>660</v>
      </c>
      <c r="H25" s="17">
        <f t="shared" si="27"/>
        <v>880</v>
      </c>
      <c r="I25" s="15">
        <f>'[3]19'!J27</f>
        <v>-3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'[3]19'!B28</f>
        <v>0</v>
      </c>
      <c r="C26" s="16">
        <f>'[3]19'!C28</f>
        <v>220</v>
      </c>
      <c r="D26" s="16">
        <f>'[3]19'!D28</f>
        <v>0</v>
      </c>
      <c r="E26" s="16">
        <f>'[3]19'!E28</f>
        <v>0</v>
      </c>
      <c r="F26" s="16">
        <f>'[3]19'!F28</f>
        <v>0</v>
      </c>
      <c r="G26" s="16">
        <f>'[3]19'!G28</f>
        <v>660</v>
      </c>
      <c r="H26" s="17">
        <f t="shared" si="27"/>
        <v>880</v>
      </c>
      <c r="I26" s="15">
        <f>'[3]19'!J28</f>
        <v>-3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'[3]19'!B29</f>
        <v>0</v>
      </c>
      <c r="C27" s="16">
        <f>'[3]19'!C29</f>
        <v>220</v>
      </c>
      <c r="D27" s="16">
        <f>'[3]19'!D29</f>
        <v>0</v>
      </c>
      <c r="E27" s="16">
        <f>'[3]19'!E29</f>
        <v>0</v>
      </c>
      <c r="F27" s="16">
        <f>'[3]19'!F29</f>
        <v>0</v>
      </c>
      <c r="G27" s="16">
        <f>'[3]19'!G29</f>
        <v>660</v>
      </c>
      <c r="H27" s="17">
        <f t="shared" si="27"/>
        <v>880</v>
      </c>
      <c r="I27" s="15">
        <f>'[3]19'!J29</f>
        <v>-3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'[3]19'!B30</f>
        <v>0</v>
      </c>
      <c r="C28" s="16">
        <f>'[3]19'!C30</f>
        <v>220</v>
      </c>
      <c r="D28" s="16">
        <f>'[3]19'!D30</f>
        <v>0</v>
      </c>
      <c r="E28" s="16">
        <f>'[3]19'!E30</f>
        <v>0</v>
      </c>
      <c r="F28" s="16">
        <f>'[3]19'!F30</f>
        <v>0</v>
      </c>
      <c r="G28" s="16">
        <f>'[3]19'!G30</f>
        <v>660</v>
      </c>
      <c r="H28" s="17">
        <f t="shared" si="27"/>
        <v>880</v>
      </c>
      <c r="I28" s="15">
        <f>'[3]19'!J30</f>
        <v>-3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'[3]19'!B31</f>
        <v>0</v>
      </c>
      <c r="C29" s="16">
        <f>'[3]19'!C31</f>
        <v>220</v>
      </c>
      <c r="D29" s="16">
        <f>'[3]19'!D31</f>
        <v>0</v>
      </c>
      <c r="E29" s="16">
        <f>'[3]19'!E31</f>
        <v>0</v>
      </c>
      <c r="F29" s="16">
        <f>'[3]19'!F31</f>
        <v>0</v>
      </c>
      <c r="G29" s="16">
        <f>'[3]19'!G31</f>
        <v>660</v>
      </c>
      <c r="H29" s="17">
        <f t="shared" si="27"/>
        <v>880</v>
      </c>
      <c r="I29" s="15">
        <f>'[3]19'!J31</f>
        <v>-3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'[3]19'!B32</f>
        <v>0</v>
      </c>
      <c r="C30" s="16">
        <f>'[3]19'!C32</f>
        <v>220</v>
      </c>
      <c r="D30" s="16">
        <f>'[3]19'!D32</f>
        <v>0</v>
      </c>
      <c r="E30" s="16">
        <f>'[3]19'!E32</f>
        <v>0</v>
      </c>
      <c r="F30" s="16">
        <f>'[3]19'!F32</f>
        <v>0</v>
      </c>
      <c r="G30" s="16">
        <f>'[3]19'!G32</f>
        <v>660</v>
      </c>
      <c r="H30" s="17">
        <f t="shared" si="27"/>
        <v>880</v>
      </c>
      <c r="I30" s="15">
        <f>'[3]19'!J32</f>
        <v>-3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'[3]19'!B33</f>
        <v>0</v>
      </c>
      <c r="C31" s="16">
        <f>'[3]19'!C33</f>
        <v>220</v>
      </c>
      <c r="D31" s="16">
        <f>'[3]19'!D33</f>
        <v>0</v>
      </c>
      <c r="E31" s="16">
        <f>'[3]19'!E33</f>
        <v>0</v>
      </c>
      <c r="F31" s="16">
        <f>'[3]19'!F33</f>
        <v>0</v>
      </c>
      <c r="G31" s="16">
        <f>'[3]19'!G33</f>
        <v>660</v>
      </c>
      <c r="H31" s="17">
        <f t="shared" si="27"/>
        <v>880</v>
      </c>
      <c r="I31" s="15">
        <f>'[3]19'!J33</f>
        <v>-3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'[3]19'!B34</f>
        <v>0</v>
      </c>
      <c r="C32" s="16">
        <f>'[3]19'!C34</f>
        <v>220</v>
      </c>
      <c r="D32" s="16">
        <f>'[3]19'!D34</f>
        <v>0</v>
      </c>
      <c r="E32" s="16">
        <f>'[3]19'!E34</f>
        <v>0</v>
      </c>
      <c r="F32" s="16">
        <f>'[3]19'!F34</f>
        <v>0</v>
      </c>
      <c r="G32" s="16">
        <f>'[3]19'!G34</f>
        <v>660</v>
      </c>
      <c r="H32" s="17">
        <f t="shared" si="27"/>
        <v>880</v>
      </c>
      <c r="I32" s="15">
        <f>'[3]19'!J34</f>
        <v>-3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'[3]19'!B35</f>
        <v>0</v>
      </c>
      <c r="C33" s="16">
        <f>'[3]19'!C35</f>
        <v>220</v>
      </c>
      <c r="D33" s="16">
        <f>'[3]19'!D35</f>
        <v>0</v>
      </c>
      <c r="E33" s="16">
        <f>'[3]19'!E35</f>
        <v>0</v>
      </c>
      <c r="F33" s="16">
        <f>'[3]19'!F35</f>
        <v>0</v>
      </c>
      <c r="G33" s="16">
        <f>'[3]19'!G35</f>
        <v>660</v>
      </c>
      <c r="H33" s="17">
        <f t="shared" si="27"/>
        <v>880</v>
      </c>
      <c r="I33" s="15">
        <f>'[3]19'!J35</f>
        <v>-3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'[3]19'!B36</f>
        <v>0</v>
      </c>
      <c r="C34" s="16">
        <f>'[3]19'!C36</f>
        <v>220</v>
      </c>
      <c r="D34" s="16">
        <f>'[3]19'!D36</f>
        <v>0</v>
      </c>
      <c r="E34" s="16">
        <f>'[3]19'!E36</f>
        <v>0</v>
      </c>
      <c r="F34" s="16">
        <f>'[3]19'!F36</f>
        <v>0</v>
      </c>
      <c r="G34" s="16">
        <f>'[3]19'!G36</f>
        <v>660</v>
      </c>
      <c r="H34" s="17">
        <f t="shared" si="27"/>
        <v>880</v>
      </c>
      <c r="I34" s="15">
        <f>'[3]19'!J36</f>
        <v>-3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'[3]19'!B37</f>
        <v>0</v>
      </c>
      <c r="C35" s="16">
        <f>'[3]19'!C37</f>
        <v>220</v>
      </c>
      <c r="D35" s="16">
        <f>'[3]19'!D37</f>
        <v>0</v>
      </c>
      <c r="E35" s="16">
        <f>'[3]19'!E37</f>
        <v>0</v>
      </c>
      <c r="F35" s="16">
        <f>'[3]19'!F37</f>
        <v>0</v>
      </c>
      <c r="G35" s="16">
        <f>'[3]19'!G37</f>
        <v>660</v>
      </c>
      <c r="H35" s="17">
        <f t="shared" si="27"/>
        <v>880</v>
      </c>
      <c r="I35" s="15">
        <f>'[3]19'!J37</f>
        <v>-3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'[3]19'!B38</f>
        <v>0</v>
      </c>
      <c r="C36" s="16">
        <f>'[3]19'!C38</f>
        <v>220</v>
      </c>
      <c r="D36" s="16">
        <f>'[3]19'!D38</f>
        <v>0</v>
      </c>
      <c r="E36" s="16">
        <f>'[3]19'!E38</f>
        <v>0</v>
      </c>
      <c r="F36" s="16">
        <f>'[3]19'!F38</f>
        <v>0</v>
      </c>
      <c r="G36" s="16">
        <f>'[3]19'!G38</f>
        <v>660</v>
      </c>
      <c r="H36" s="17">
        <f t="shared" si="27"/>
        <v>880</v>
      </c>
      <c r="I36" s="15">
        <f>'[3]19'!J38</f>
        <v>-3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'[3]19'!B39</f>
        <v>0</v>
      </c>
      <c r="C37" s="16">
        <f>'[3]19'!C39</f>
        <v>220</v>
      </c>
      <c r="D37" s="16">
        <f>'[3]19'!D39</f>
        <v>0</v>
      </c>
      <c r="E37" s="16">
        <f>'[3]19'!E39</f>
        <v>0</v>
      </c>
      <c r="F37" s="16">
        <f>'[3]19'!F39</f>
        <v>0</v>
      </c>
      <c r="G37" s="16">
        <f>'[3]19'!G39</f>
        <v>660</v>
      </c>
      <c r="H37" s="17">
        <f t="shared" si="27"/>
        <v>880</v>
      </c>
      <c r="I37" s="15">
        <f>'[3]19'!J39</f>
        <v>-3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'[3]19'!B40</f>
        <v>0</v>
      </c>
      <c r="C38" s="16">
        <f>'[3]19'!C40</f>
        <v>220</v>
      </c>
      <c r="D38" s="16">
        <f>'[3]19'!D40</f>
        <v>0</v>
      </c>
      <c r="E38" s="16">
        <f>'[3]19'!E40</f>
        <v>0</v>
      </c>
      <c r="F38" s="16">
        <f>'[3]19'!F40</f>
        <v>0</v>
      </c>
      <c r="G38" s="16">
        <f>'[3]19'!G40</f>
        <v>660</v>
      </c>
      <c r="H38" s="17">
        <f t="shared" si="27"/>
        <v>880</v>
      </c>
      <c r="I38" s="15">
        <f>'[3]19'!J40</f>
        <v>-3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'[3]19'!B41</f>
        <v>0</v>
      </c>
      <c r="C39" s="16">
        <f>'[3]19'!C41</f>
        <v>220</v>
      </c>
      <c r="D39" s="16">
        <f>'[3]19'!D41</f>
        <v>0</v>
      </c>
      <c r="E39" s="16">
        <f>'[3]19'!E41</f>
        <v>0</v>
      </c>
      <c r="F39" s="16">
        <f>'[3]19'!F41</f>
        <v>0</v>
      </c>
      <c r="G39" s="16">
        <f>'[3]19'!G41</f>
        <v>660</v>
      </c>
      <c r="H39" s="17">
        <f t="shared" si="27"/>
        <v>880</v>
      </c>
      <c r="I39" s="15">
        <f>'[3]19'!J41</f>
        <v>-3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'[3]19'!B42</f>
        <v>0</v>
      </c>
      <c r="C40" s="16">
        <f>'[3]19'!C42</f>
        <v>220</v>
      </c>
      <c r="D40" s="16">
        <f>'[3]19'!D42</f>
        <v>0</v>
      </c>
      <c r="E40" s="16">
        <f>'[3]19'!E42</f>
        <v>0</v>
      </c>
      <c r="F40" s="16">
        <f>'[3]19'!F42</f>
        <v>0</v>
      </c>
      <c r="G40" s="16">
        <f>'[3]19'!G42</f>
        <v>660</v>
      </c>
      <c r="H40" s="17">
        <f t="shared" si="27"/>
        <v>880</v>
      </c>
      <c r="I40" s="15">
        <f>'[3]19'!J42</f>
        <v>-3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'[3]19'!B43</f>
        <v>0</v>
      </c>
      <c r="C41" s="16">
        <f>'[3]19'!C43</f>
        <v>220</v>
      </c>
      <c r="D41" s="16">
        <f>'[3]19'!D43</f>
        <v>0</v>
      </c>
      <c r="E41" s="16">
        <f>'[3]19'!E43</f>
        <v>0</v>
      </c>
      <c r="F41" s="16">
        <f>'[3]19'!F43</f>
        <v>0</v>
      </c>
      <c r="G41" s="16">
        <f>'[3]19'!G43</f>
        <v>660</v>
      </c>
      <c r="H41" s="17">
        <f t="shared" si="27"/>
        <v>880</v>
      </c>
      <c r="I41" s="15">
        <f>'[3]19'!J43</f>
        <v>-3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'[3]19'!B44</f>
        <v>0</v>
      </c>
      <c r="C42" s="16">
        <f>'[3]19'!C44</f>
        <v>220</v>
      </c>
      <c r="D42" s="16">
        <f>'[3]19'!D44</f>
        <v>0</v>
      </c>
      <c r="E42" s="16">
        <f>'[3]19'!E44</f>
        <v>0</v>
      </c>
      <c r="F42" s="16">
        <f>'[3]19'!F44</f>
        <v>0</v>
      </c>
      <c r="G42" s="16">
        <f>'[3]19'!G44</f>
        <v>660</v>
      </c>
      <c r="H42" s="17">
        <f t="shared" si="27"/>
        <v>880</v>
      </c>
      <c r="I42" s="15">
        <f>'[3]19'!J44</f>
        <v>-3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'[3]19'!B45</f>
        <v>0</v>
      </c>
      <c r="C43" s="16">
        <f>'[3]19'!C45</f>
        <v>220</v>
      </c>
      <c r="D43" s="16">
        <f>'[3]19'!D45</f>
        <v>0</v>
      </c>
      <c r="E43" s="16">
        <f>'[3]19'!E45</f>
        <v>0</v>
      </c>
      <c r="F43" s="16">
        <f>'[3]19'!F45</f>
        <v>0</v>
      </c>
      <c r="G43" s="16">
        <f>'[3]19'!G45</f>
        <v>660</v>
      </c>
      <c r="H43" s="17">
        <f t="shared" si="27"/>
        <v>880</v>
      </c>
      <c r="I43" s="15">
        <f>'[3]19'!J45</f>
        <v>-3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'[3]19'!B46</f>
        <v>0</v>
      </c>
      <c r="C44" s="16">
        <f>'[3]19'!C46</f>
        <v>220</v>
      </c>
      <c r="D44" s="16">
        <f>'[3]19'!D46</f>
        <v>0</v>
      </c>
      <c r="E44" s="16">
        <f>'[3]19'!E46</f>
        <v>0</v>
      </c>
      <c r="F44" s="16">
        <f>'[3]19'!F46</f>
        <v>0</v>
      </c>
      <c r="G44" s="16">
        <f>'[3]19'!G46</f>
        <v>660</v>
      </c>
      <c r="H44" s="17">
        <f t="shared" si="27"/>
        <v>880</v>
      </c>
      <c r="I44" s="15">
        <f>'[3]19'!J46</f>
        <v>-3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'[3]19'!B47</f>
        <v>0</v>
      </c>
      <c r="C45" s="16">
        <f>'[3]19'!C47</f>
        <v>220</v>
      </c>
      <c r="D45" s="16">
        <f>'[3]19'!D47</f>
        <v>0</v>
      </c>
      <c r="E45" s="16">
        <f>'[3]19'!E47</f>
        <v>0</v>
      </c>
      <c r="F45" s="16">
        <f>'[3]19'!F47</f>
        <v>0</v>
      </c>
      <c r="G45" s="16">
        <f>'[3]19'!G47</f>
        <v>660</v>
      </c>
      <c r="H45" s="17">
        <f t="shared" si="27"/>
        <v>880</v>
      </c>
      <c r="I45" s="15">
        <f>'[3]19'!J47</f>
        <v>-3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-3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'[3]19'!B48</f>
        <v>0</v>
      </c>
      <c r="C46" s="16">
        <f>'[3]19'!C48</f>
        <v>220</v>
      </c>
      <c r="D46" s="16">
        <f>'[3]19'!D48</f>
        <v>0</v>
      </c>
      <c r="E46" s="16">
        <f>'[3]19'!E48</f>
        <v>0</v>
      </c>
      <c r="F46" s="16">
        <f>'[3]19'!F48</f>
        <v>0</v>
      </c>
      <c r="G46" s="16">
        <f>'[3]19'!G48</f>
        <v>660</v>
      </c>
      <c r="H46" s="17">
        <f t="shared" si="27"/>
        <v>880</v>
      </c>
      <c r="I46" s="15">
        <f>'[3]19'!J48</f>
        <v>-3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-3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'[3]19'!B49</f>
        <v>0</v>
      </c>
      <c r="C47" s="16">
        <f>'[3]19'!C49</f>
        <v>220</v>
      </c>
      <c r="D47" s="16">
        <f>'[3]19'!D49</f>
        <v>0</v>
      </c>
      <c r="E47" s="16">
        <f>'[3]19'!E49</f>
        <v>0</v>
      </c>
      <c r="F47" s="16">
        <f>'[3]19'!F49</f>
        <v>0</v>
      </c>
      <c r="G47" s="16">
        <f>'[3]19'!G49</f>
        <v>660</v>
      </c>
      <c r="H47" s="17">
        <f t="shared" si="27"/>
        <v>880</v>
      </c>
      <c r="I47" s="15">
        <f>'[3]19'!J49</f>
        <v>-3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-3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'[3]19'!B50</f>
        <v>0</v>
      </c>
      <c r="C48" s="16">
        <f>'[3]19'!C50</f>
        <v>220</v>
      </c>
      <c r="D48" s="16">
        <f>'[3]19'!D50</f>
        <v>0</v>
      </c>
      <c r="E48" s="16">
        <f>'[3]19'!E50</f>
        <v>0</v>
      </c>
      <c r="F48" s="16">
        <f>'[3]19'!F50</f>
        <v>0</v>
      </c>
      <c r="G48" s="16">
        <f>'[3]19'!G50</f>
        <v>660</v>
      </c>
      <c r="H48" s="17">
        <f t="shared" si="27"/>
        <v>880</v>
      </c>
      <c r="I48" s="15">
        <f>'[3]19'!J50</f>
        <v>-3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-3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'[3]19'!B51</f>
        <v>0</v>
      </c>
      <c r="C49" s="16">
        <f>'[3]19'!C51</f>
        <v>220</v>
      </c>
      <c r="D49" s="16">
        <f>'[3]19'!D51</f>
        <v>0</v>
      </c>
      <c r="E49" s="16">
        <f>'[3]19'!E51</f>
        <v>0</v>
      </c>
      <c r="F49" s="16">
        <f>'[3]19'!F51</f>
        <v>0</v>
      </c>
      <c r="G49" s="16">
        <f>'[3]19'!G51</f>
        <v>660</v>
      </c>
      <c r="H49" s="17">
        <f t="shared" si="27"/>
        <v>880</v>
      </c>
      <c r="I49" s="15">
        <f>'[3]19'!J51</f>
        <v>-3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-3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'[3]19'!B52</f>
        <v>0</v>
      </c>
      <c r="C50" s="16">
        <f>'[3]19'!C52</f>
        <v>220</v>
      </c>
      <c r="D50" s="16">
        <f>'[3]19'!D52</f>
        <v>0</v>
      </c>
      <c r="E50" s="16">
        <f>'[3]19'!E52</f>
        <v>0</v>
      </c>
      <c r="F50" s="16">
        <f>'[3]19'!F52</f>
        <v>0</v>
      </c>
      <c r="G50" s="16">
        <f>'[3]19'!G52</f>
        <v>660</v>
      </c>
      <c r="H50" s="17">
        <f t="shared" si="27"/>
        <v>880</v>
      </c>
      <c r="I50" s="15">
        <f>'[3]19'!J52</f>
        <v>-3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'[3]19'!B53</f>
        <v>0</v>
      </c>
      <c r="C51" s="16">
        <f>'[3]19'!C53</f>
        <v>220</v>
      </c>
      <c r="D51" s="16">
        <f>'[3]19'!D53</f>
        <v>0</v>
      </c>
      <c r="E51" s="16">
        <f>'[3]19'!E53</f>
        <v>0</v>
      </c>
      <c r="F51" s="16">
        <f>'[3]19'!F53</f>
        <v>0</v>
      </c>
      <c r="G51" s="16">
        <f>'[3]19'!G53</f>
        <v>660</v>
      </c>
      <c r="H51" s="17">
        <f t="shared" si="27"/>
        <v>880</v>
      </c>
      <c r="I51" s="15">
        <f>'[3]19'!J53</f>
        <v>-3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-3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0</v>
      </c>
      <c r="C52" s="16">
        <f>'[3]19'!C54</f>
        <v>220</v>
      </c>
      <c r="D52" s="16">
        <f>'[3]19'!D54</f>
        <v>0</v>
      </c>
      <c r="E52" s="16">
        <f>'[3]19'!E54</f>
        <v>0</v>
      </c>
      <c r="F52" s="16">
        <f>'[3]19'!F54</f>
        <v>0</v>
      </c>
      <c r="G52" s="16">
        <f>'[3]19'!G54</f>
        <v>660</v>
      </c>
      <c r="H52" s="17">
        <f t="shared" si="27"/>
        <v>880</v>
      </c>
      <c r="I52" s="15">
        <f>'[3]19'!J54</f>
        <v>-3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-3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0</v>
      </c>
      <c r="C53" s="16">
        <f>'[3]19'!C55</f>
        <v>220</v>
      </c>
      <c r="D53" s="16">
        <f>'[3]19'!D55</f>
        <v>0</v>
      </c>
      <c r="E53" s="16">
        <f>'[3]19'!E55</f>
        <v>0</v>
      </c>
      <c r="F53" s="16">
        <f>'[3]19'!F55</f>
        <v>0</v>
      </c>
      <c r="G53" s="16">
        <f>'[3]19'!G55</f>
        <v>660</v>
      </c>
      <c r="H53" s="17">
        <f t="shared" si="27"/>
        <v>880</v>
      </c>
      <c r="I53" s="15">
        <f>'[3]19'!J55</f>
        <v>-3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-3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</v>
      </c>
      <c r="AT53" s="8">
        <v>0</v>
      </c>
      <c r="AU53" s="8">
        <v>0</v>
      </c>
      <c r="AW53" s="208">
        <v>0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0</v>
      </c>
      <c r="C54" s="16">
        <f>'[3]19'!C56</f>
        <v>220</v>
      </c>
      <c r="D54" s="16">
        <f>'[3]19'!D56</f>
        <v>0</v>
      </c>
      <c r="E54" s="16">
        <f>'[3]19'!E56</f>
        <v>0</v>
      </c>
      <c r="F54" s="16">
        <f>'[3]19'!F56</f>
        <v>0</v>
      </c>
      <c r="G54" s="16">
        <f>'[3]19'!G56</f>
        <v>660</v>
      </c>
      <c r="H54" s="17">
        <f t="shared" si="27"/>
        <v>880</v>
      </c>
      <c r="I54" s="15">
        <f>'[3]19'!J56</f>
        <v>-3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-3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</v>
      </c>
      <c r="AT54" s="8">
        <v>0</v>
      </c>
      <c r="AU54" s="8">
        <v>0</v>
      </c>
      <c r="AW54" s="208">
        <v>0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0</v>
      </c>
      <c r="C55" s="16">
        <f>'[3]19'!C57</f>
        <v>220</v>
      </c>
      <c r="D55" s="16">
        <f>'[3]19'!D57</f>
        <v>0</v>
      </c>
      <c r="E55" s="16">
        <f>'[3]19'!E57</f>
        <v>0</v>
      </c>
      <c r="F55" s="16">
        <f>'[3]19'!F57</f>
        <v>0</v>
      </c>
      <c r="G55" s="16">
        <f>'[3]19'!G57</f>
        <v>660</v>
      </c>
      <c r="H55" s="17">
        <f t="shared" si="27"/>
        <v>880</v>
      </c>
      <c r="I55" s="15">
        <f>'[3]19'!J57</f>
        <v>-3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-3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</v>
      </c>
      <c r="AT55" s="8">
        <v>0</v>
      </c>
      <c r="AU55" s="8">
        <v>0</v>
      </c>
      <c r="AW55" s="208">
        <v>0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0</v>
      </c>
      <c r="C56" s="16">
        <f>'[3]19'!C58</f>
        <v>220</v>
      </c>
      <c r="D56" s="16">
        <f>'[3]19'!D58</f>
        <v>0</v>
      </c>
      <c r="E56" s="16">
        <f>'[3]19'!E58</f>
        <v>0</v>
      </c>
      <c r="F56" s="16">
        <f>'[3]19'!F58</f>
        <v>0</v>
      </c>
      <c r="G56" s="16">
        <f>'[3]19'!G58</f>
        <v>660</v>
      </c>
      <c r="H56" s="17">
        <f t="shared" si="27"/>
        <v>880</v>
      </c>
      <c r="I56" s="15">
        <f>'[3]19'!J58</f>
        <v>-3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-3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</v>
      </c>
      <c r="AT56" s="8">
        <v>0</v>
      </c>
      <c r="AU56" s="8">
        <v>0</v>
      </c>
      <c r="AW56" s="208">
        <v>0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0</v>
      </c>
      <c r="C57" s="16">
        <f>'[3]19'!C59</f>
        <v>220</v>
      </c>
      <c r="D57" s="16">
        <f>'[3]19'!D59</f>
        <v>0</v>
      </c>
      <c r="E57" s="16">
        <f>'[3]19'!E59</f>
        <v>0</v>
      </c>
      <c r="F57" s="16">
        <f>'[3]19'!F59</f>
        <v>0</v>
      </c>
      <c r="G57" s="16">
        <f>'[3]19'!G59</f>
        <v>660</v>
      </c>
      <c r="H57" s="17">
        <f t="shared" si="27"/>
        <v>880</v>
      </c>
      <c r="I57" s="15">
        <f>'[3]19'!J59</f>
        <v>-3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-3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</v>
      </c>
      <c r="AT57" s="8">
        <v>0</v>
      </c>
      <c r="AU57" s="8">
        <v>0</v>
      </c>
      <c r="AW57" s="208">
        <v>0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'[3]19'!B60</f>
        <v>0</v>
      </c>
      <c r="C58" s="16">
        <f>'[3]19'!C60</f>
        <v>220</v>
      </c>
      <c r="D58" s="16">
        <f>'[3]19'!D60</f>
        <v>0</v>
      </c>
      <c r="E58" s="16">
        <f>'[3]19'!E60</f>
        <v>0</v>
      </c>
      <c r="F58" s="16">
        <f>'[3]19'!F60</f>
        <v>0</v>
      </c>
      <c r="G58" s="16">
        <f>'[3]19'!G60</f>
        <v>660</v>
      </c>
      <c r="H58" s="17">
        <f t="shared" si="27"/>
        <v>880</v>
      </c>
      <c r="I58" s="15">
        <f>'[3]19'!J60</f>
        <v>-3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-3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</v>
      </c>
      <c r="AT58" s="8">
        <v>0</v>
      </c>
      <c r="AU58" s="8">
        <v>0</v>
      </c>
      <c r="AW58" s="208">
        <v>0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'[3]19'!B61</f>
        <v>0</v>
      </c>
      <c r="C59" s="16">
        <f>'[3]19'!C61</f>
        <v>220</v>
      </c>
      <c r="D59" s="16">
        <f>'[3]19'!D61</f>
        <v>0</v>
      </c>
      <c r="E59" s="16">
        <f>'[3]19'!E61</f>
        <v>0</v>
      </c>
      <c r="F59" s="16">
        <f>'[3]19'!F61</f>
        <v>0</v>
      </c>
      <c r="G59" s="16">
        <f>'[3]19'!G61</f>
        <v>660</v>
      </c>
      <c r="H59" s="17">
        <f t="shared" si="27"/>
        <v>880</v>
      </c>
      <c r="I59" s="15">
        <f>'[3]19'!J61</f>
        <v>-3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-3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</v>
      </c>
      <c r="AT59" s="8">
        <v>0</v>
      </c>
      <c r="AU59" s="8">
        <v>0</v>
      </c>
      <c r="AW59" s="208">
        <v>0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'[3]19'!B62</f>
        <v>0</v>
      </c>
      <c r="C60" s="16">
        <f>'[3]19'!C62</f>
        <v>220</v>
      </c>
      <c r="D60" s="16">
        <f>'[3]19'!D62</f>
        <v>0</v>
      </c>
      <c r="E60" s="16">
        <f>'[3]19'!E62</f>
        <v>0</v>
      </c>
      <c r="F60" s="16">
        <f>'[3]19'!F62</f>
        <v>0</v>
      </c>
      <c r="G60" s="16">
        <f>'[3]19'!G62</f>
        <v>660</v>
      </c>
      <c r="H60" s="17">
        <f t="shared" si="27"/>
        <v>880</v>
      </c>
      <c r="I60" s="15">
        <f>'[3]19'!J62</f>
        <v>-3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-3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</v>
      </c>
      <c r="AT60" s="8">
        <v>0</v>
      </c>
      <c r="AU60" s="8">
        <v>0</v>
      </c>
      <c r="AW60" s="208">
        <v>0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'[3]19'!B63</f>
        <v>0</v>
      </c>
      <c r="C61" s="16">
        <f>'[3]19'!C63</f>
        <v>220</v>
      </c>
      <c r="D61" s="16">
        <f>'[3]19'!D63</f>
        <v>0</v>
      </c>
      <c r="E61" s="16">
        <f>'[3]19'!E63</f>
        <v>0</v>
      </c>
      <c r="F61" s="16">
        <f>'[3]19'!F63</f>
        <v>0</v>
      </c>
      <c r="G61" s="16">
        <f>'[3]19'!G63</f>
        <v>660</v>
      </c>
      <c r="H61" s="17">
        <f t="shared" si="27"/>
        <v>880</v>
      </c>
      <c r="I61" s="15">
        <f>'[3]19'!J63</f>
        <v>-3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-3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</v>
      </c>
      <c r="AT61" s="8">
        <v>0</v>
      </c>
      <c r="AU61" s="8">
        <v>0</v>
      </c>
      <c r="AW61" s="208">
        <v>0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'[3]19'!B64</f>
        <v>0</v>
      </c>
      <c r="C62" s="16">
        <f>'[3]19'!C64</f>
        <v>220</v>
      </c>
      <c r="D62" s="16">
        <f>'[3]19'!D64</f>
        <v>0</v>
      </c>
      <c r="E62" s="16">
        <f>'[3]19'!E64</f>
        <v>0</v>
      </c>
      <c r="F62" s="16">
        <f>'[3]19'!F64</f>
        <v>0</v>
      </c>
      <c r="G62" s="16">
        <f>'[3]19'!G64</f>
        <v>660</v>
      </c>
      <c r="H62" s="17">
        <f t="shared" si="27"/>
        <v>880</v>
      </c>
      <c r="I62" s="15">
        <f>'[3]19'!J64</f>
        <v>-3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-3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</v>
      </c>
      <c r="AT62" s="8">
        <v>0</v>
      </c>
      <c r="AU62" s="8">
        <v>0</v>
      </c>
      <c r="AW62" s="208">
        <v>0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'[3]19'!B65</f>
        <v>0</v>
      </c>
      <c r="C63" s="16">
        <f>'[3]19'!C65</f>
        <v>220</v>
      </c>
      <c r="D63" s="16">
        <f>'[3]19'!D65</f>
        <v>0</v>
      </c>
      <c r="E63" s="16">
        <f>'[3]19'!E65</f>
        <v>0</v>
      </c>
      <c r="F63" s="16">
        <f>'[3]19'!F65</f>
        <v>0</v>
      </c>
      <c r="G63" s="16">
        <f>'[3]19'!G65</f>
        <v>660</v>
      </c>
      <c r="H63" s="17">
        <f t="shared" si="27"/>
        <v>880</v>
      </c>
      <c r="I63" s="15">
        <f>'[3]19'!J65</f>
        <v>-3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-3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</v>
      </c>
      <c r="AT63" s="8">
        <v>0</v>
      </c>
      <c r="AU63" s="8">
        <v>0</v>
      </c>
      <c r="AW63" s="208">
        <v>0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'[3]19'!B66</f>
        <v>0</v>
      </c>
      <c r="C64" s="16">
        <f>'[3]19'!C66</f>
        <v>220</v>
      </c>
      <c r="D64" s="16">
        <f>'[3]19'!D66</f>
        <v>0</v>
      </c>
      <c r="E64" s="16">
        <f>'[3]19'!E66</f>
        <v>0</v>
      </c>
      <c r="F64" s="16">
        <f>'[3]19'!F66</f>
        <v>0</v>
      </c>
      <c r="G64" s="16">
        <f>'[3]19'!G66</f>
        <v>660</v>
      </c>
      <c r="H64" s="17">
        <f t="shared" si="27"/>
        <v>880</v>
      </c>
      <c r="I64" s="15">
        <f>'[3]19'!J66</f>
        <v>-3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-3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</v>
      </c>
      <c r="AT64" s="8">
        <v>0</v>
      </c>
      <c r="AU64" s="8">
        <v>0</v>
      </c>
      <c r="AW64" s="208">
        <v>0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'[3]19'!B67</f>
        <v>0</v>
      </c>
      <c r="C65" s="16">
        <f>'[3]19'!C67</f>
        <v>220</v>
      </c>
      <c r="D65" s="16">
        <f>'[3]19'!D67</f>
        <v>0</v>
      </c>
      <c r="E65" s="16">
        <f>'[3]19'!E67</f>
        <v>0</v>
      </c>
      <c r="F65" s="16">
        <f>'[3]19'!F67</f>
        <v>0</v>
      </c>
      <c r="G65" s="16">
        <f>'[3]19'!G67</f>
        <v>660</v>
      </c>
      <c r="H65" s="17">
        <f t="shared" si="27"/>
        <v>880</v>
      </c>
      <c r="I65" s="15">
        <f>'[3]19'!J67</f>
        <v>-3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-3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</v>
      </c>
      <c r="AT65" s="8">
        <v>0</v>
      </c>
      <c r="AU65" s="8">
        <v>0</v>
      </c>
      <c r="AW65" s="208">
        <v>0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'[3]19'!B68</f>
        <v>0</v>
      </c>
      <c r="C66" s="16">
        <f>'[3]19'!C68</f>
        <v>220</v>
      </c>
      <c r="D66" s="16">
        <f>'[3]19'!D68</f>
        <v>0</v>
      </c>
      <c r="E66" s="16">
        <f>'[3]19'!E68</f>
        <v>0</v>
      </c>
      <c r="F66" s="16">
        <f>'[3]19'!F68</f>
        <v>0</v>
      </c>
      <c r="G66" s="16">
        <f>'[3]19'!G68</f>
        <v>660</v>
      </c>
      <c r="H66" s="17">
        <f t="shared" si="27"/>
        <v>880</v>
      </c>
      <c r="I66" s="15">
        <f>'[3]19'!J68</f>
        <v>-3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-3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</v>
      </c>
      <c r="AT66" s="8">
        <v>0</v>
      </c>
      <c r="AU66" s="8">
        <v>0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'[3]19'!B69</f>
        <v>0</v>
      </c>
      <c r="C67" s="16">
        <f>'[3]19'!C69</f>
        <v>220</v>
      </c>
      <c r="D67" s="16">
        <f>'[3]19'!D69</f>
        <v>0</v>
      </c>
      <c r="E67" s="16">
        <f>'[3]19'!E69</f>
        <v>0</v>
      </c>
      <c r="F67" s="16">
        <f>'[3]19'!F69</f>
        <v>0</v>
      </c>
      <c r="G67" s="16">
        <f>'[3]19'!G69</f>
        <v>660</v>
      </c>
      <c r="H67" s="17">
        <f t="shared" si="27"/>
        <v>880</v>
      </c>
      <c r="I67" s="15">
        <f>'[3]19'!J69</f>
        <v>-3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-3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</v>
      </c>
      <c r="AT67" s="8">
        <v>0</v>
      </c>
      <c r="AU67" s="8">
        <v>0</v>
      </c>
      <c r="AW67" s="208">
        <v>0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</v>
      </c>
      <c r="BD67" s="208">
        <v>0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'[3]19'!B70</f>
        <v>0</v>
      </c>
      <c r="C68" s="16">
        <f>'[3]19'!C70</f>
        <v>220</v>
      </c>
      <c r="D68" s="16">
        <f>'[3]19'!D70</f>
        <v>0</v>
      </c>
      <c r="E68" s="16">
        <f>'[3]19'!E70</f>
        <v>0</v>
      </c>
      <c r="F68" s="16">
        <f>'[3]19'!F70</f>
        <v>0</v>
      </c>
      <c r="G68" s="16">
        <f>'[3]19'!G70</f>
        <v>660</v>
      </c>
      <c r="H68" s="17">
        <f t="shared" si="27"/>
        <v>880</v>
      </c>
      <c r="I68" s="15">
        <f>'[3]19'!J70</f>
        <v>-3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-3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</v>
      </c>
      <c r="AT68" s="8">
        <v>0</v>
      </c>
      <c r="AU68" s="8">
        <v>0</v>
      </c>
      <c r="AW68" s="208">
        <v>0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</v>
      </c>
      <c r="BD68" s="208">
        <v>0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'[3]19'!B71</f>
        <v>0</v>
      </c>
      <c r="C69" s="16">
        <f>'[3]19'!C71</f>
        <v>220</v>
      </c>
      <c r="D69" s="16">
        <f>'[3]19'!D71</f>
        <v>0</v>
      </c>
      <c r="E69" s="16">
        <f>'[3]19'!E71</f>
        <v>0</v>
      </c>
      <c r="F69" s="16">
        <f>'[3]19'!F71</f>
        <v>0</v>
      </c>
      <c r="G69" s="16">
        <f>'[3]19'!G71</f>
        <v>660</v>
      </c>
      <c r="H69" s="17">
        <f t="shared" ref="H69:H98" si="59">SUM(B69:G69)</f>
        <v>880</v>
      </c>
      <c r="I69" s="15">
        <f>'[3]19'!J71</f>
        <v>-3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-3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</v>
      </c>
      <c r="AT69" s="8">
        <v>0</v>
      </c>
      <c r="AU69" s="8">
        <v>0</v>
      </c>
      <c r="AW69" s="208">
        <v>0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</v>
      </c>
      <c r="BD69" s="208">
        <v>0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'[3]19'!B72</f>
        <v>0</v>
      </c>
      <c r="C70" s="16">
        <f>'[3]19'!C72</f>
        <v>220</v>
      </c>
      <c r="D70" s="16">
        <f>'[3]19'!D72</f>
        <v>0</v>
      </c>
      <c r="E70" s="16">
        <f>'[3]19'!E72</f>
        <v>0</v>
      </c>
      <c r="F70" s="16">
        <f>'[3]19'!F72</f>
        <v>0</v>
      </c>
      <c r="G70" s="16">
        <f>'[3]19'!G72</f>
        <v>660</v>
      </c>
      <c r="H70" s="17">
        <f t="shared" si="59"/>
        <v>880</v>
      </c>
      <c r="I70" s="15">
        <f>'[3]19'!J72</f>
        <v>-3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-3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</v>
      </c>
      <c r="AT70" s="8">
        <v>0</v>
      </c>
      <c r="AU70" s="8">
        <v>0</v>
      </c>
      <c r="AW70" s="208">
        <v>0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</v>
      </c>
      <c r="BD70" s="208">
        <v>0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'[3]19'!B73</f>
        <v>0</v>
      </c>
      <c r="C71" s="16">
        <f>'[3]19'!C73</f>
        <v>220</v>
      </c>
      <c r="D71" s="16">
        <f>'[3]19'!D73</f>
        <v>0</v>
      </c>
      <c r="E71" s="16">
        <f>'[3]19'!E73</f>
        <v>0</v>
      </c>
      <c r="F71" s="16">
        <f>'[3]19'!F73</f>
        <v>0</v>
      </c>
      <c r="G71" s="16">
        <f>'[3]19'!G73</f>
        <v>660</v>
      </c>
      <c r="H71" s="17">
        <f t="shared" si="59"/>
        <v>880</v>
      </c>
      <c r="I71" s="15">
        <f>'[3]19'!J73</f>
        <v>-3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-3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</v>
      </c>
      <c r="AT71" s="8">
        <v>0</v>
      </c>
      <c r="AU71" s="8">
        <v>0</v>
      </c>
      <c r="AW71" s="208">
        <v>0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</v>
      </c>
      <c r="BD71" s="208">
        <v>0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'[3]19'!B74</f>
        <v>0</v>
      </c>
      <c r="C72" s="16">
        <f>'[3]19'!C74</f>
        <v>220</v>
      </c>
      <c r="D72" s="16">
        <f>'[3]19'!D74</f>
        <v>0</v>
      </c>
      <c r="E72" s="16">
        <f>'[3]19'!E74</f>
        <v>0</v>
      </c>
      <c r="F72" s="16">
        <f>'[3]19'!F74</f>
        <v>0</v>
      </c>
      <c r="G72" s="16">
        <f>'[3]19'!G74</f>
        <v>660</v>
      </c>
      <c r="H72" s="17">
        <f t="shared" si="59"/>
        <v>880</v>
      </c>
      <c r="I72" s="15">
        <f>'[3]19'!J74</f>
        <v>-3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-3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</v>
      </c>
      <c r="AT72" s="8">
        <v>0</v>
      </c>
      <c r="AU72" s="8">
        <v>0</v>
      </c>
      <c r="AW72" s="208">
        <v>0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</v>
      </c>
      <c r="BD72" s="208">
        <v>0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'[3]19'!B75</f>
        <v>0</v>
      </c>
      <c r="C73" s="16">
        <f>'[3]19'!C75</f>
        <v>220</v>
      </c>
      <c r="D73" s="16">
        <f>'[3]19'!D75</f>
        <v>0</v>
      </c>
      <c r="E73" s="16">
        <f>'[3]19'!E75</f>
        <v>0</v>
      </c>
      <c r="F73" s="16">
        <f>'[3]19'!F75</f>
        <v>0</v>
      </c>
      <c r="G73" s="16">
        <f>'[3]19'!G75</f>
        <v>660</v>
      </c>
      <c r="H73" s="17">
        <f t="shared" si="59"/>
        <v>880</v>
      </c>
      <c r="I73" s="15">
        <f>'[3]19'!J75</f>
        <v>-3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-3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</v>
      </c>
      <c r="AT73" s="8">
        <v>0</v>
      </c>
      <c r="AU73" s="8">
        <v>0</v>
      </c>
      <c r="AW73" s="208">
        <v>0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</v>
      </c>
      <c r="BD73" s="208">
        <v>0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'[3]19'!B76</f>
        <v>0</v>
      </c>
      <c r="C74" s="16">
        <f>'[3]19'!C76</f>
        <v>220</v>
      </c>
      <c r="D74" s="16">
        <f>'[3]19'!D76</f>
        <v>0</v>
      </c>
      <c r="E74" s="16">
        <f>'[3]19'!E76</f>
        <v>0</v>
      </c>
      <c r="F74" s="16">
        <f>'[3]19'!F76</f>
        <v>0</v>
      </c>
      <c r="G74" s="16">
        <f>'[3]19'!G76</f>
        <v>660</v>
      </c>
      <c r="H74" s="17">
        <f t="shared" si="59"/>
        <v>880</v>
      </c>
      <c r="I74" s="15">
        <f>'[3]19'!J76</f>
        <v>-3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-3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</v>
      </c>
      <c r="AT74" s="8">
        <v>0</v>
      </c>
      <c r="AU74" s="8">
        <v>0</v>
      </c>
      <c r="AW74" s="208">
        <v>0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</v>
      </c>
      <c r="BD74" s="208">
        <v>0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'[3]19'!B77</f>
        <v>0</v>
      </c>
      <c r="C75" s="16">
        <f>'[3]19'!C77</f>
        <v>220</v>
      </c>
      <c r="D75" s="16">
        <f>'[3]19'!D77</f>
        <v>0</v>
      </c>
      <c r="E75" s="16">
        <f>'[3]19'!E77</f>
        <v>0</v>
      </c>
      <c r="F75" s="16">
        <f>'[3]19'!F77</f>
        <v>0</v>
      </c>
      <c r="G75" s="16">
        <f>'[3]19'!G77</f>
        <v>660</v>
      </c>
      <c r="H75" s="17">
        <f t="shared" si="59"/>
        <v>880</v>
      </c>
      <c r="I75" s="15">
        <f>'[3]19'!J77</f>
        <v>-3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-3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</v>
      </c>
      <c r="AT75" s="8">
        <v>0</v>
      </c>
      <c r="AU75" s="8">
        <v>0</v>
      </c>
      <c r="AW75" s="208">
        <v>0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</v>
      </c>
      <c r="BD75" s="208">
        <v>0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'[3]19'!B78</f>
        <v>0</v>
      </c>
      <c r="C76" s="16">
        <f>'[3]19'!C78</f>
        <v>220</v>
      </c>
      <c r="D76" s="16">
        <f>'[3]19'!D78</f>
        <v>0</v>
      </c>
      <c r="E76" s="16">
        <f>'[3]19'!E78</f>
        <v>0</v>
      </c>
      <c r="F76" s="16">
        <f>'[3]19'!F78</f>
        <v>0</v>
      </c>
      <c r="G76" s="16">
        <f>'[3]19'!G78</f>
        <v>660</v>
      </c>
      <c r="H76" s="17">
        <f t="shared" si="59"/>
        <v>880</v>
      </c>
      <c r="I76" s="15">
        <f>'[3]19'!J78</f>
        <v>-3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-3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</v>
      </c>
      <c r="AT76" s="8">
        <v>0</v>
      </c>
      <c r="AU76" s="8">
        <v>0</v>
      </c>
      <c r="AW76" s="208">
        <v>0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</v>
      </c>
      <c r="BD76" s="208">
        <v>0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'[3]19'!B79</f>
        <v>0</v>
      </c>
      <c r="C77" s="16">
        <f>'[3]19'!C79</f>
        <v>220</v>
      </c>
      <c r="D77" s="16">
        <f>'[3]19'!D79</f>
        <v>0</v>
      </c>
      <c r="E77" s="16">
        <f>'[3]19'!E79</f>
        <v>0</v>
      </c>
      <c r="F77" s="16">
        <f>'[3]19'!F79</f>
        <v>0</v>
      </c>
      <c r="G77" s="16">
        <f>'[3]19'!G79</f>
        <v>660</v>
      </c>
      <c r="H77" s="17">
        <f t="shared" si="59"/>
        <v>880</v>
      </c>
      <c r="I77" s="15">
        <f>'[3]19'!J79</f>
        <v>-3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-3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'[3]19'!B80</f>
        <v>0</v>
      </c>
      <c r="C78" s="16">
        <f>'[3]19'!C80</f>
        <v>220</v>
      </c>
      <c r="D78" s="16">
        <f>'[3]19'!D80</f>
        <v>0</v>
      </c>
      <c r="E78" s="16">
        <f>'[3]19'!E80</f>
        <v>0</v>
      </c>
      <c r="F78" s="16">
        <f>'[3]19'!F80</f>
        <v>0</v>
      </c>
      <c r="G78" s="16">
        <f>'[3]19'!G80</f>
        <v>660</v>
      </c>
      <c r="H78" s="17">
        <f t="shared" si="59"/>
        <v>880</v>
      </c>
      <c r="I78" s="15">
        <f>'[3]19'!J80</f>
        <v>-3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-3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'[3]19'!B81</f>
        <v>0</v>
      </c>
      <c r="C79" s="16">
        <f>'[3]19'!C81</f>
        <v>220</v>
      </c>
      <c r="D79" s="16">
        <f>'[3]19'!D81</f>
        <v>0</v>
      </c>
      <c r="E79" s="16">
        <f>'[3]19'!E81</f>
        <v>0</v>
      </c>
      <c r="F79" s="16">
        <f>'[3]19'!F81</f>
        <v>0</v>
      </c>
      <c r="G79" s="16">
        <f>'[3]19'!G81</f>
        <v>660</v>
      </c>
      <c r="H79" s="17">
        <f t="shared" si="59"/>
        <v>880</v>
      </c>
      <c r="I79" s="15">
        <f>'[3]19'!J81</f>
        <v>-3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-3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'[3]19'!B82</f>
        <v>0</v>
      </c>
      <c r="C80" s="16">
        <f>'[3]19'!C82</f>
        <v>220</v>
      </c>
      <c r="D80" s="16">
        <f>'[3]19'!D82</f>
        <v>0</v>
      </c>
      <c r="E80" s="16">
        <f>'[3]19'!E82</f>
        <v>0</v>
      </c>
      <c r="F80" s="16">
        <f>'[3]19'!F82</f>
        <v>0</v>
      </c>
      <c r="G80" s="16">
        <f>'[3]19'!G82</f>
        <v>660</v>
      </c>
      <c r="H80" s="17">
        <f t="shared" si="59"/>
        <v>880</v>
      </c>
      <c r="I80" s="15">
        <f>'[3]19'!J82</f>
        <v>-3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-3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'[3]19'!B83</f>
        <v>0</v>
      </c>
      <c r="C81" s="16">
        <f>'[3]19'!C83</f>
        <v>220</v>
      </c>
      <c r="D81" s="16">
        <f>'[3]19'!D83</f>
        <v>0</v>
      </c>
      <c r="E81" s="16">
        <f>'[3]19'!E83</f>
        <v>0</v>
      </c>
      <c r="F81" s="16">
        <f>'[3]19'!F83</f>
        <v>0</v>
      </c>
      <c r="G81" s="16">
        <f>'[3]19'!G83</f>
        <v>660</v>
      </c>
      <c r="H81" s="17">
        <f t="shared" si="59"/>
        <v>880</v>
      </c>
      <c r="I81" s="15">
        <f>'[3]19'!J83</f>
        <v>-3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-3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'[3]19'!B84</f>
        <v>0</v>
      </c>
      <c r="C82" s="16">
        <f>'[3]19'!C84</f>
        <v>220</v>
      </c>
      <c r="D82" s="16">
        <f>'[3]19'!D84</f>
        <v>0</v>
      </c>
      <c r="E82" s="16">
        <f>'[3]19'!E84</f>
        <v>0</v>
      </c>
      <c r="F82" s="16">
        <f>'[3]19'!F84</f>
        <v>0</v>
      </c>
      <c r="G82" s="16">
        <f>'[3]19'!G84</f>
        <v>660</v>
      </c>
      <c r="H82" s="17">
        <f t="shared" si="59"/>
        <v>880</v>
      </c>
      <c r="I82" s="15">
        <f>'[3]19'!J84</f>
        <v>-3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-3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'[3]19'!B85</f>
        <v>0</v>
      </c>
      <c r="C83" s="16">
        <f>'[3]19'!C85</f>
        <v>220</v>
      </c>
      <c r="D83" s="16">
        <f>'[3]19'!D85</f>
        <v>0</v>
      </c>
      <c r="E83" s="16">
        <f>'[3]19'!E85</f>
        <v>0</v>
      </c>
      <c r="F83" s="16">
        <f>'[3]19'!F85</f>
        <v>0</v>
      </c>
      <c r="G83" s="16">
        <f>'[3]19'!G85</f>
        <v>660</v>
      </c>
      <c r="H83" s="17">
        <f t="shared" si="59"/>
        <v>880</v>
      </c>
      <c r="I83" s="15">
        <f>'[3]19'!J85</f>
        <v>-3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-3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'[3]19'!B86</f>
        <v>0</v>
      </c>
      <c r="C84" s="16">
        <f>'[3]19'!C86</f>
        <v>220</v>
      </c>
      <c r="D84" s="16">
        <f>'[3]19'!D86</f>
        <v>0</v>
      </c>
      <c r="E84" s="16">
        <f>'[3]19'!E86</f>
        <v>0</v>
      </c>
      <c r="F84" s="16">
        <f>'[3]19'!F86</f>
        <v>0</v>
      </c>
      <c r="G84" s="16">
        <f>'[3]19'!G86</f>
        <v>660</v>
      </c>
      <c r="H84" s="17">
        <f t="shared" si="59"/>
        <v>880</v>
      </c>
      <c r="I84" s="15">
        <f>'[3]19'!J86</f>
        <v>-3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-3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'[3]19'!B87</f>
        <v>0</v>
      </c>
      <c r="C85" s="16">
        <f>'[3]19'!C87</f>
        <v>220</v>
      </c>
      <c r="D85" s="16">
        <f>'[3]19'!D87</f>
        <v>0</v>
      </c>
      <c r="E85" s="16">
        <f>'[3]19'!E87</f>
        <v>0</v>
      </c>
      <c r="F85" s="16">
        <f>'[3]19'!F87</f>
        <v>0</v>
      </c>
      <c r="G85" s="16">
        <f>'[3]19'!G87</f>
        <v>660</v>
      </c>
      <c r="H85" s="17">
        <f t="shared" si="59"/>
        <v>880</v>
      </c>
      <c r="I85" s="15">
        <f>'[3]19'!J87</f>
        <v>-3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-3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'[3]19'!B88</f>
        <v>0</v>
      </c>
      <c r="C86" s="16">
        <f>'[3]19'!C88</f>
        <v>220</v>
      </c>
      <c r="D86" s="16">
        <f>'[3]19'!D88</f>
        <v>0</v>
      </c>
      <c r="E86" s="16">
        <f>'[3]19'!E88</f>
        <v>0</v>
      </c>
      <c r="F86" s="16">
        <f>'[3]19'!F88</f>
        <v>0</v>
      </c>
      <c r="G86" s="16">
        <f>'[3]19'!G88</f>
        <v>660</v>
      </c>
      <c r="H86" s="17">
        <f t="shared" si="59"/>
        <v>880</v>
      </c>
      <c r="I86" s="15">
        <f>'[3]19'!J88</f>
        <v>-3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-3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'[3]19'!B89</f>
        <v>0</v>
      </c>
      <c r="C87" s="16">
        <f>'[3]19'!C89</f>
        <v>220</v>
      </c>
      <c r="D87" s="16">
        <f>'[3]19'!D89</f>
        <v>0</v>
      </c>
      <c r="E87" s="16">
        <f>'[3]19'!E89</f>
        <v>0</v>
      </c>
      <c r="F87" s="16">
        <f>'[3]19'!F89</f>
        <v>0</v>
      </c>
      <c r="G87" s="16">
        <f>'[3]19'!G89</f>
        <v>660</v>
      </c>
      <c r="H87" s="17">
        <f t="shared" si="59"/>
        <v>880</v>
      </c>
      <c r="I87" s="15">
        <f>'[3]19'!J89</f>
        <v>-3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-3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0</v>
      </c>
      <c r="C88" s="16">
        <f>'[3]19'!C90</f>
        <v>220</v>
      </c>
      <c r="D88" s="16">
        <f>'[3]19'!D90</f>
        <v>0</v>
      </c>
      <c r="E88" s="16">
        <f>'[3]19'!E90</f>
        <v>0</v>
      </c>
      <c r="F88" s="16">
        <f>'[3]19'!F90</f>
        <v>0</v>
      </c>
      <c r="G88" s="16">
        <f>'[3]19'!G90</f>
        <v>660</v>
      </c>
      <c r="H88" s="17">
        <f t="shared" si="59"/>
        <v>880</v>
      </c>
      <c r="I88" s="15">
        <f>'[3]19'!J90</f>
        <v>-3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-3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0</v>
      </c>
      <c r="C89" s="16">
        <f>'[3]19'!C91</f>
        <v>220</v>
      </c>
      <c r="D89" s="16">
        <f>'[3]19'!D91</f>
        <v>0</v>
      </c>
      <c r="E89" s="16">
        <f>'[3]19'!E91</f>
        <v>0</v>
      </c>
      <c r="F89" s="16">
        <f>'[3]19'!F91</f>
        <v>0</v>
      </c>
      <c r="G89" s="16">
        <f>'[3]19'!G91</f>
        <v>660</v>
      </c>
      <c r="H89" s="17">
        <f t="shared" si="59"/>
        <v>880</v>
      </c>
      <c r="I89" s="15">
        <f>'[3]19'!J91</f>
        <v>-3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-3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'[3]19'!B92</f>
        <v>0</v>
      </c>
      <c r="C90" s="16">
        <f>'[3]19'!C92</f>
        <v>220</v>
      </c>
      <c r="D90" s="16">
        <f>'[3]19'!D92</f>
        <v>0</v>
      </c>
      <c r="E90" s="16">
        <f>'[3]19'!E92</f>
        <v>0</v>
      </c>
      <c r="F90" s="16">
        <f>'[3]19'!F92</f>
        <v>0</v>
      </c>
      <c r="G90" s="16">
        <f>'[3]19'!G92</f>
        <v>660</v>
      </c>
      <c r="H90" s="17">
        <f t="shared" si="59"/>
        <v>880</v>
      </c>
      <c r="I90" s="15">
        <f>'[3]19'!J92</f>
        <v>-3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-3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'[3]19'!B93</f>
        <v>0</v>
      </c>
      <c r="C91" s="16">
        <f>'[3]19'!C93</f>
        <v>220</v>
      </c>
      <c r="D91" s="16">
        <f>'[3]19'!D93</f>
        <v>0</v>
      </c>
      <c r="E91" s="16">
        <f>'[3]19'!E93</f>
        <v>0</v>
      </c>
      <c r="F91" s="16">
        <f>'[3]19'!F93</f>
        <v>0</v>
      </c>
      <c r="G91" s="16">
        <f>'[3]19'!G93</f>
        <v>660</v>
      </c>
      <c r="H91" s="17">
        <f t="shared" si="59"/>
        <v>880</v>
      </c>
      <c r="I91" s="15">
        <f>'[3]19'!J93</f>
        <v>-3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-3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'[3]19'!B94</f>
        <v>0</v>
      </c>
      <c r="C92" s="16">
        <f>'[3]19'!C94</f>
        <v>220</v>
      </c>
      <c r="D92" s="16">
        <f>'[3]19'!D94</f>
        <v>0</v>
      </c>
      <c r="E92" s="16">
        <f>'[3]19'!E94</f>
        <v>0</v>
      </c>
      <c r="F92" s="16">
        <f>'[3]19'!F94</f>
        <v>0</v>
      </c>
      <c r="G92" s="16">
        <f>'[3]19'!G94</f>
        <v>660</v>
      </c>
      <c r="H92" s="17">
        <f t="shared" si="59"/>
        <v>880</v>
      </c>
      <c r="I92" s="15">
        <f>'[3]19'!J94</f>
        <v>-3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-3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'[3]19'!B95</f>
        <v>0</v>
      </c>
      <c r="C93" s="16">
        <f>'[3]19'!C95</f>
        <v>220</v>
      </c>
      <c r="D93" s="16">
        <f>'[3]19'!D95</f>
        <v>0</v>
      </c>
      <c r="E93" s="16">
        <f>'[3]19'!E95</f>
        <v>0</v>
      </c>
      <c r="F93" s="16">
        <f>'[3]19'!F95</f>
        <v>0</v>
      </c>
      <c r="G93" s="16">
        <f>'[3]19'!G95</f>
        <v>660</v>
      </c>
      <c r="H93" s="17">
        <f t="shared" si="59"/>
        <v>880</v>
      </c>
      <c r="I93" s="15">
        <f>'[3]19'!J95</f>
        <v>-3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-3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'[3]19'!B96</f>
        <v>0</v>
      </c>
      <c r="C94" s="16">
        <f>'[3]19'!C96</f>
        <v>220</v>
      </c>
      <c r="D94" s="16">
        <f>'[3]19'!D96</f>
        <v>0</v>
      </c>
      <c r="E94" s="16">
        <f>'[3]19'!E96</f>
        <v>0</v>
      </c>
      <c r="F94" s="16">
        <f>'[3]19'!F96</f>
        <v>0</v>
      </c>
      <c r="G94" s="16">
        <f>'[3]19'!G96</f>
        <v>660</v>
      </c>
      <c r="H94" s="17">
        <f t="shared" si="59"/>
        <v>880</v>
      </c>
      <c r="I94" s="15">
        <f>'[3]19'!J96</f>
        <v>-3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-3</v>
      </c>
      <c r="P94" s="18">
        <f>frq!C94</f>
        <v>1</v>
      </c>
      <c r="Q94" s="15">
        <f t="shared" si="33"/>
        <v>-3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-3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'[3]19'!B97</f>
        <v>0</v>
      </c>
      <c r="C95" s="16">
        <f>'[3]19'!C97</f>
        <v>220</v>
      </c>
      <c r="D95" s="16">
        <f>'[3]19'!D97</f>
        <v>0</v>
      </c>
      <c r="E95" s="16">
        <f>'[3]19'!E97</f>
        <v>0</v>
      </c>
      <c r="F95" s="16">
        <f>'[3]19'!F97</f>
        <v>0</v>
      </c>
      <c r="G95" s="16">
        <f>'[3]19'!G97</f>
        <v>660</v>
      </c>
      <c r="H95" s="17">
        <f t="shared" si="59"/>
        <v>880</v>
      </c>
      <c r="I95" s="15">
        <f>'[3]19'!J97</f>
        <v>-3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-3</v>
      </c>
      <c r="P95" s="18">
        <f>frq!C95</f>
        <v>1</v>
      </c>
      <c r="Q95" s="15">
        <f t="shared" si="33"/>
        <v>-3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-3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0</v>
      </c>
      <c r="C96" s="16">
        <f>'[3]19'!C98</f>
        <v>220</v>
      </c>
      <c r="D96" s="16">
        <f>'[3]19'!D98</f>
        <v>0</v>
      </c>
      <c r="E96" s="16">
        <f>'[3]19'!E98</f>
        <v>0</v>
      </c>
      <c r="F96" s="16">
        <f>'[3]19'!F98</f>
        <v>0</v>
      </c>
      <c r="G96" s="16">
        <f>'[3]19'!G98</f>
        <v>660</v>
      </c>
      <c r="H96" s="17">
        <f t="shared" si="59"/>
        <v>880</v>
      </c>
      <c r="I96" s="15">
        <f>'[3]19'!J98</f>
        <v>-3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-3</v>
      </c>
      <c r="P96" s="18">
        <f>frq!C96</f>
        <v>1</v>
      </c>
      <c r="Q96" s="15">
        <f t="shared" si="33"/>
        <v>-3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-3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0</v>
      </c>
      <c r="C97" s="16">
        <f>'[3]19'!C99</f>
        <v>220</v>
      </c>
      <c r="D97" s="16">
        <f>'[3]19'!D99</f>
        <v>0</v>
      </c>
      <c r="E97" s="16">
        <f>'[3]19'!E99</f>
        <v>0</v>
      </c>
      <c r="F97" s="16">
        <f>'[3]19'!F99</f>
        <v>0</v>
      </c>
      <c r="G97" s="16">
        <f>'[3]19'!G99</f>
        <v>660</v>
      </c>
      <c r="H97" s="17">
        <f t="shared" si="59"/>
        <v>880</v>
      </c>
      <c r="I97" s="15">
        <f>'[3]19'!J99</f>
        <v>-3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-3</v>
      </c>
      <c r="P97" s="18">
        <f>frq!C97</f>
        <v>1</v>
      </c>
      <c r="Q97" s="15">
        <f t="shared" si="33"/>
        <v>-3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-3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0</v>
      </c>
      <c r="C98" s="16">
        <f>'[3]19'!C100</f>
        <v>220</v>
      </c>
      <c r="D98" s="16">
        <f>'[3]19'!D100</f>
        <v>0</v>
      </c>
      <c r="E98" s="16">
        <f>'[3]19'!E100</f>
        <v>0</v>
      </c>
      <c r="F98" s="16">
        <f>'[3]19'!F100</f>
        <v>0</v>
      </c>
      <c r="G98" s="16">
        <f>'[3]19'!G100</f>
        <v>660</v>
      </c>
      <c r="H98" s="17">
        <f t="shared" si="59"/>
        <v>880</v>
      </c>
      <c r="I98" s="15">
        <f>'[3]19'!J100</f>
        <v>-3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-3</v>
      </c>
      <c r="P98" s="18">
        <f>frq!C98</f>
        <v>1</v>
      </c>
      <c r="Q98" s="15">
        <f t="shared" si="33"/>
        <v>-3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-3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-7.1999999999999995E-2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-7.1999999999999995E-2</v>
      </c>
      <c r="P99" s="15">
        <f t="shared" si="62"/>
        <v>2.4E-2</v>
      </c>
      <c r="Q99" s="15">
        <f t="shared" si="62"/>
        <v>-7.1999999999999995E-2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-7.1999999999999995E-2</v>
      </c>
      <c r="X99" s="15">
        <f t="shared" si="62"/>
        <v>0</v>
      </c>
      <c r="Y99" s="15">
        <f t="shared" si="62"/>
        <v>1.5E-5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1.5E-5</v>
      </c>
      <c r="AE99" s="15">
        <f t="shared" si="62"/>
        <v>0</v>
      </c>
      <c r="AF99" s="15">
        <f t="shared" si="62"/>
        <v>1.5E-5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1.5E-5</v>
      </c>
      <c r="AL99" s="15">
        <f t="shared" si="62"/>
        <v>-7.1999999999999995E-2</v>
      </c>
      <c r="AM99" s="15">
        <f t="shared" si="62"/>
        <v>-3.0000000000000001E-5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-7.2029999999999997E-2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1.5E-5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1.5E-5</v>
      </c>
      <c r="BD99" s="15">
        <f t="shared" si="62"/>
        <v>0</v>
      </c>
      <c r="BE99" s="15">
        <f t="shared" si="62"/>
        <v>1.5E-5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1.5E-5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1.5E-5</v>
      </c>
      <c r="BO99" s="15">
        <f t="shared" si="63"/>
        <v>1.5E-5</v>
      </c>
      <c r="BP99" s="15">
        <f t="shared" si="63"/>
        <v>-1.5E-5</v>
      </c>
      <c r="BQ99" s="15">
        <f t="shared" si="63"/>
        <v>-1.5E-5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15</v>
      </c>
      <c r="J3">
        <f>BYPL_EOD!AC3+BYPL_EOD!AD3</f>
        <v>8.64</v>
      </c>
      <c r="K3">
        <f>MES_EOD!AC3+MES_EOD!AD3</f>
        <v>0</v>
      </c>
      <c r="L3">
        <f>NDMC_EOD!AC3+NDMC_EOD!AD3</f>
        <v>1.88</v>
      </c>
      <c r="M3">
        <f>TPDDL_EOD!AC3+TPDDL_EOD!AD3</f>
        <v>11</v>
      </c>
      <c r="N3">
        <f t="shared" ref="N3:N66" si="0">SUM(I3:M3)</f>
        <v>36.519999999999996</v>
      </c>
      <c r="O3" s="154">
        <f t="shared" ref="O3:O66" si="1">G3-N3</f>
        <v>8.00000000000054E-2</v>
      </c>
      <c r="P3">
        <v>15.032858707557505</v>
      </c>
      <c r="Q3">
        <v>8.6589266155531242</v>
      </c>
      <c r="R3">
        <v>0</v>
      </c>
      <c r="S3">
        <v>1.8841182913472072</v>
      </c>
      <c r="T3">
        <v>11.024096385542171</v>
      </c>
      <c r="U3" s="156">
        <f t="shared" ref="U3:U66" si="2">SUM(P3:T3)</f>
        <v>36.600000000000009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15</v>
      </c>
      <c r="J4">
        <f>BYPL_EOD!AC4+BYPL_EOD!AD4</f>
        <v>8.64</v>
      </c>
      <c r="K4">
        <f>MES_EOD!AC4+MES_EOD!AD4</f>
        <v>0</v>
      </c>
      <c r="L4">
        <f>NDMC_EOD!AC4+NDMC_EOD!AD4</f>
        <v>1.88</v>
      </c>
      <c r="M4">
        <f>TPDDL_EOD!AC4+TPDDL_EOD!AD4</f>
        <v>11</v>
      </c>
      <c r="N4">
        <f t="shared" si="0"/>
        <v>36.519999999999996</v>
      </c>
      <c r="O4" s="154">
        <f t="shared" si="1"/>
        <v>8.00000000000054E-2</v>
      </c>
      <c r="P4">
        <v>15.032858707557505</v>
      </c>
      <c r="Q4">
        <v>8.6589266155531242</v>
      </c>
      <c r="R4">
        <v>0</v>
      </c>
      <c r="S4">
        <v>1.8841182913472072</v>
      </c>
      <c r="T4">
        <v>11.024096385542171</v>
      </c>
      <c r="U4" s="156">
        <f t="shared" si="2"/>
        <v>36.600000000000009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15</v>
      </c>
      <c r="J5">
        <f>BYPL_EOD!AC5+BYPL_EOD!AD5</f>
        <v>8.64</v>
      </c>
      <c r="K5">
        <f>MES_EOD!AC5+MES_EOD!AD5</f>
        <v>0</v>
      </c>
      <c r="L5">
        <f>NDMC_EOD!AC5+NDMC_EOD!AD5</f>
        <v>1.88</v>
      </c>
      <c r="M5">
        <f>TPDDL_EOD!AC5+TPDDL_EOD!AD5</f>
        <v>11</v>
      </c>
      <c r="N5">
        <f t="shared" si="0"/>
        <v>36.519999999999996</v>
      </c>
      <c r="O5" s="154">
        <f t="shared" si="1"/>
        <v>8.00000000000054E-2</v>
      </c>
      <c r="P5">
        <v>15.032858707557505</v>
      </c>
      <c r="Q5">
        <v>8.6589266155531242</v>
      </c>
      <c r="R5">
        <v>0</v>
      </c>
      <c r="S5">
        <v>1.8841182913472072</v>
      </c>
      <c r="T5">
        <v>11.024096385542171</v>
      </c>
      <c r="U5" s="156">
        <f t="shared" si="2"/>
        <v>36.600000000000009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15</v>
      </c>
      <c r="J6">
        <f>BYPL_EOD!AC6+BYPL_EOD!AD6</f>
        <v>8.64</v>
      </c>
      <c r="K6">
        <f>MES_EOD!AC6+MES_EOD!AD6</f>
        <v>0</v>
      </c>
      <c r="L6">
        <f>NDMC_EOD!AC6+NDMC_EOD!AD6</f>
        <v>1.88</v>
      </c>
      <c r="M6">
        <f>TPDDL_EOD!AC6+TPDDL_EOD!AD6</f>
        <v>11</v>
      </c>
      <c r="N6">
        <f t="shared" si="0"/>
        <v>36.519999999999996</v>
      </c>
      <c r="O6" s="154">
        <f t="shared" si="1"/>
        <v>8.00000000000054E-2</v>
      </c>
      <c r="P6">
        <v>15.032858707557505</v>
      </c>
      <c r="Q6">
        <v>8.6589266155531242</v>
      </c>
      <c r="R6">
        <v>0</v>
      </c>
      <c r="S6">
        <v>1.8841182913472072</v>
      </c>
      <c r="T6">
        <v>11.024096385542171</v>
      </c>
      <c r="U6" s="156">
        <f t="shared" si="2"/>
        <v>36.600000000000009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15</v>
      </c>
      <c r="J7">
        <f>BYPL_EOD!AC7+BYPL_EOD!AD7</f>
        <v>8.64</v>
      </c>
      <c r="K7">
        <f>MES_EOD!AC7+MES_EOD!AD7</f>
        <v>0</v>
      </c>
      <c r="L7">
        <f>NDMC_EOD!AC7+NDMC_EOD!AD7</f>
        <v>1.88</v>
      </c>
      <c r="M7">
        <f>TPDDL_EOD!AC7+TPDDL_EOD!AD7</f>
        <v>11</v>
      </c>
      <c r="N7">
        <f t="shared" si="0"/>
        <v>36.519999999999996</v>
      </c>
      <c r="O7" s="154">
        <f t="shared" si="1"/>
        <v>8.00000000000054E-2</v>
      </c>
      <c r="P7">
        <v>15.032858707557505</v>
      </c>
      <c r="Q7">
        <v>8.6589266155531242</v>
      </c>
      <c r="R7">
        <v>0</v>
      </c>
      <c r="S7">
        <v>1.8841182913472072</v>
      </c>
      <c r="T7">
        <v>11.024096385542171</v>
      </c>
      <c r="U7" s="156">
        <f t="shared" si="2"/>
        <v>36.600000000000009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15</v>
      </c>
      <c r="J8">
        <f>BYPL_EOD!AC8+BYPL_EOD!AD8</f>
        <v>8.64</v>
      </c>
      <c r="K8">
        <f>MES_EOD!AC8+MES_EOD!AD8</f>
        <v>0</v>
      </c>
      <c r="L8">
        <f>NDMC_EOD!AC8+NDMC_EOD!AD8</f>
        <v>1.88</v>
      </c>
      <c r="M8">
        <f>TPDDL_EOD!AC8+TPDDL_EOD!AD8</f>
        <v>11</v>
      </c>
      <c r="N8">
        <f t="shared" si="0"/>
        <v>36.519999999999996</v>
      </c>
      <c r="O8" s="154">
        <f t="shared" si="1"/>
        <v>8.00000000000054E-2</v>
      </c>
      <c r="P8">
        <v>15.032858707557505</v>
      </c>
      <c r="Q8">
        <v>8.6589266155531242</v>
      </c>
      <c r="R8">
        <v>0</v>
      </c>
      <c r="S8">
        <v>1.8841182913472072</v>
      </c>
      <c r="T8">
        <v>11.024096385542171</v>
      </c>
      <c r="U8" s="156">
        <f t="shared" si="2"/>
        <v>36.600000000000009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15</v>
      </c>
      <c r="J9">
        <f>BYPL_EOD!AC9+BYPL_EOD!AD9</f>
        <v>8.64</v>
      </c>
      <c r="K9">
        <f>MES_EOD!AC9+MES_EOD!AD9</f>
        <v>0</v>
      </c>
      <c r="L9">
        <f>NDMC_EOD!AC9+NDMC_EOD!AD9</f>
        <v>1.88</v>
      </c>
      <c r="M9">
        <f>TPDDL_EOD!AC9+TPDDL_EOD!AD9</f>
        <v>11</v>
      </c>
      <c r="N9">
        <f t="shared" si="0"/>
        <v>36.519999999999996</v>
      </c>
      <c r="O9" s="154">
        <f t="shared" si="1"/>
        <v>8.00000000000054E-2</v>
      </c>
      <c r="P9">
        <v>15.032858707557505</v>
      </c>
      <c r="Q9">
        <v>8.6589266155531242</v>
      </c>
      <c r="R9">
        <v>0</v>
      </c>
      <c r="S9">
        <v>1.8841182913472072</v>
      </c>
      <c r="T9">
        <v>11.024096385542171</v>
      </c>
      <c r="U9" s="156">
        <f t="shared" si="2"/>
        <v>36.600000000000009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15</v>
      </c>
      <c r="J10">
        <f>BYPL_EOD!AC10+BYPL_EOD!AD10</f>
        <v>8.64</v>
      </c>
      <c r="K10">
        <f>MES_EOD!AC10+MES_EOD!AD10</f>
        <v>0</v>
      </c>
      <c r="L10">
        <f>NDMC_EOD!AC10+NDMC_EOD!AD10</f>
        <v>1.88</v>
      </c>
      <c r="M10">
        <f>TPDDL_EOD!AC10+TPDDL_EOD!AD10</f>
        <v>11</v>
      </c>
      <c r="N10">
        <f t="shared" si="0"/>
        <v>36.519999999999996</v>
      </c>
      <c r="O10" s="154">
        <f t="shared" si="1"/>
        <v>8.00000000000054E-2</v>
      </c>
      <c r="P10">
        <v>15.032858707557505</v>
      </c>
      <c r="Q10">
        <v>8.6589266155531242</v>
      </c>
      <c r="R10">
        <v>0</v>
      </c>
      <c r="S10">
        <v>1.8841182913472072</v>
      </c>
      <c r="T10">
        <v>11.024096385542171</v>
      </c>
      <c r="U10" s="156">
        <f t="shared" si="2"/>
        <v>36.600000000000009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15</v>
      </c>
      <c r="J11">
        <f>BYPL_EOD!AC11+BYPL_EOD!AD11</f>
        <v>8.64</v>
      </c>
      <c r="K11">
        <f>MES_EOD!AC11+MES_EOD!AD11</f>
        <v>0</v>
      </c>
      <c r="L11">
        <f>NDMC_EOD!AC11+NDMC_EOD!AD11</f>
        <v>1.88</v>
      </c>
      <c r="M11">
        <f>TPDDL_EOD!AC11+TPDDL_EOD!AD11</f>
        <v>11</v>
      </c>
      <c r="N11">
        <f t="shared" si="0"/>
        <v>36.519999999999996</v>
      </c>
      <c r="O11" s="154">
        <f t="shared" si="1"/>
        <v>8.00000000000054E-2</v>
      </c>
      <c r="P11">
        <v>15.032858707557505</v>
      </c>
      <c r="Q11">
        <v>8.6589266155531242</v>
      </c>
      <c r="R11">
        <v>0</v>
      </c>
      <c r="S11">
        <v>1.8841182913472072</v>
      </c>
      <c r="T11">
        <v>11.024096385542171</v>
      </c>
      <c r="U11" s="156">
        <f t="shared" si="2"/>
        <v>36.600000000000009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15</v>
      </c>
      <c r="J12">
        <f>BYPL_EOD!AC12+BYPL_EOD!AD12</f>
        <v>8.64</v>
      </c>
      <c r="K12">
        <f>MES_EOD!AC12+MES_EOD!AD12</f>
        <v>0</v>
      </c>
      <c r="L12">
        <f>NDMC_EOD!AC12+NDMC_EOD!AD12</f>
        <v>1.88</v>
      </c>
      <c r="M12">
        <f>TPDDL_EOD!AC12+TPDDL_EOD!AD12</f>
        <v>11</v>
      </c>
      <c r="N12">
        <f t="shared" si="0"/>
        <v>36.519999999999996</v>
      </c>
      <c r="O12" s="154">
        <f t="shared" si="1"/>
        <v>8.00000000000054E-2</v>
      </c>
      <c r="P12">
        <v>15.032858707557505</v>
      </c>
      <c r="Q12">
        <v>8.6589266155531242</v>
      </c>
      <c r="R12">
        <v>0</v>
      </c>
      <c r="S12">
        <v>1.8841182913472072</v>
      </c>
      <c r="T12">
        <v>11.024096385542171</v>
      </c>
      <c r="U12" s="156">
        <f t="shared" si="2"/>
        <v>36.600000000000009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15</v>
      </c>
      <c r="J13">
        <f>BYPL_EOD!AC13+BYPL_EOD!AD13</f>
        <v>8.64</v>
      </c>
      <c r="K13">
        <f>MES_EOD!AC13+MES_EOD!AD13</f>
        <v>0</v>
      </c>
      <c r="L13">
        <f>NDMC_EOD!AC13+NDMC_EOD!AD13</f>
        <v>1.88</v>
      </c>
      <c r="M13">
        <f>TPDDL_EOD!AC13+TPDDL_EOD!AD13</f>
        <v>11</v>
      </c>
      <c r="N13">
        <f t="shared" si="0"/>
        <v>36.519999999999996</v>
      </c>
      <c r="O13" s="154">
        <f t="shared" si="1"/>
        <v>8.00000000000054E-2</v>
      </c>
      <c r="P13">
        <v>15.032858707557505</v>
      </c>
      <c r="Q13">
        <v>8.6589266155531242</v>
      </c>
      <c r="R13">
        <v>0</v>
      </c>
      <c r="S13">
        <v>1.8841182913472072</v>
      </c>
      <c r="T13">
        <v>11.024096385542171</v>
      </c>
      <c r="U13" s="156">
        <f t="shared" si="2"/>
        <v>36.600000000000009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15</v>
      </c>
      <c r="J14">
        <f>BYPL_EOD!AC14+BYPL_EOD!AD14</f>
        <v>8.64</v>
      </c>
      <c r="K14">
        <f>MES_EOD!AC14+MES_EOD!AD14</f>
        <v>0</v>
      </c>
      <c r="L14">
        <f>NDMC_EOD!AC14+NDMC_EOD!AD14</f>
        <v>1.88</v>
      </c>
      <c r="M14">
        <f>TPDDL_EOD!AC14+TPDDL_EOD!AD14</f>
        <v>11</v>
      </c>
      <c r="N14">
        <f t="shared" si="0"/>
        <v>36.519999999999996</v>
      </c>
      <c r="O14" s="154">
        <f t="shared" si="1"/>
        <v>8.00000000000054E-2</v>
      </c>
      <c r="P14">
        <v>15.032858707557505</v>
      </c>
      <c r="Q14">
        <v>8.6589266155531242</v>
      </c>
      <c r="R14">
        <v>0</v>
      </c>
      <c r="S14">
        <v>1.8841182913472072</v>
      </c>
      <c r="T14">
        <v>11.024096385542171</v>
      </c>
      <c r="U14" s="156">
        <f t="shared" si="2"/>
        <v>36.600000000000009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15</v>
      </c>
      <c r="J15">
        <f>BYPL_EOD!AC15+BYPL_EOD!AD15</f>
        <v>8.64</v>
      </c>
      <c r="K15">
        <f>MES_EOD!AC15+MES_EOD!AD15</f>
        <v>0</v>
      </c>
      <c r="L15">
        <f>NDMC_EOD!AC15+NDMC_EOD!AD15</f>
        <v>1.88</v>
      </c>
      <c r="M15">
        <f>TPDDL_EOD!AC15+TPDDL_EOD!AD15</f>
        <v>11</v>
      </c>
      <c r="N15">
        <f t="shared" si="0"/>
        <v>36.519999999999996</v>
      </c>
      <c r="O15" s="154">
        <f t="shared" si="1"/>
        <v>8.00000000000054E-2</v>
      </c>
      <c r="P15">
        <v>15.032858707557505</v>
      </c>
      <c r="Q15">
        <v>8.6589266155531242</v>
      </c>
      <c r="R15">
        <v>0</v>
      </c>
      <c r="S15">
        <v>1.8841182913472072</v>
      </c>
      <c r="T15">
        <v>11.024096385542171</v>
      </c>
      <c r="U15" s="156">
        <f t="shared" si="2"/>
        <v>36.600000000000009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15</v>
      </c>
      <c r="J16">
        <f>BYPL_EOD!AC16+BYPL_EOD!AD16</f>
        <v>8.64</v>
      </c>
      <c r="K16">
        <f>MES_EOD!AC16+MES_EOD!AD16</f>
        <v>0</v>
      </c>
      <c r="L16">
        <f>NDMC_EOD!AC16+NDMC_EOD!AD16</f>
        <v>1.88</v>
      </c>
      <c r="M16">
        <f>TPDDL_EOD!AC16+TPDDL_EOD!AD16</f>
        <v>11</v>
      </c>
      <c r="N16">
        <f t="shared" si="0"/>
        <v>36.519999999999996</v>
      </c>
      <c r="O16" s="154">
        <f t="shared" si="1"/>
        <v>8.00000000000054E-2</v>
      </c>
      <c r="P16">
        <v>15.032858707557505</v>
      </c>
      <c r="Q16">
        <v>8.6589266155531242</v>
      </c>
      <c r="R16">
        <v>0</v>
      </c>
      <c r="S16">
        <v>1.8841182913472072</v>
      </c>
      <c r="T16">
        <v>11.024096385542171</v>
      </c>
      <c r="U16" s="156">
        <f t="shared" si="2"/>
        <v>36.600000000000009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15</v>
      </c>
      <c r="J17">
        <f>BYPL_EOD!AC17+BYPL_EOD!AD17</f>
        <v>8.64</v>
      </c>
      <c r="K17">
        <f>MES_EOD!AC17+MES_EOD!AD17</f>
        <v>0</v>
      </c>
      <c r="L17">
        <f>NDMC_EOD!AC17+NDMC_EOD!AD17</f>
        <v>1.88</v>
      </c>
      <c r="M17">
        <f>TPDDL_EOD!AC17+TPDDL_EOD!AD17</f>
        <v>11</v>
      </c>
      <c r="N17">
        <f t="shared" si="0"/>
        <v>36.519999999999996</v>
      </c>
      <c r="O17" s="154">
        <f t="shared" si="1"/>
        <v>8.00000000000054E-2</v>
      </c>
      <c r="P17">
        <v>15.032858707557505</v>
      </c>
      <c r="Q17">
        <v>8.6589266155531242</v>
      </c>
      <c r="R17">
        <v>0</v>
      </c>
      <c r="S17">
        <v>1.8841182913472072</v>
      </c>
      <c r="T17">
        <v>11.024096385542171</v>
      </c>
      <c r="U17" s="156">
        <f t="shared" si="2"/>
        <v>36.600000000000009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</v>
      </c>
      <c r="J18">
        <f>BYPL_EOD!AC18+BYPL_EOD!AD18</f>
        <v>8.64</v>
      </c>
      <c r="K18">
        <f>MES_EOD!AC18+MES_EOD!AD18</f>
        <v>0</v>
      </c>
      <c r="L18">
        <f>NDMC_EOD!AC18+NDMC_EOD!AD18</f>
        <v>1.88</v>
      </c>
      <c r="M18">
        <f>TPDDL_EOD!AC18+TPDDL_EOD!AD18</f>
        <v>11</v>
      </c>
      <c r="N18">
        <f t="shared" si="0"/>
        <v>36.519999999999996</v>
      </c>
      <c r="O18" s="154">
        <f t="shared" si="1"/>
        <v>8.00000000000054E-2</v>
      </c>
      <c r="P18">
        <v>15.032858707557505</v>
      </c>
      <c r="Q18">
        <v>8.6589266155531242</v>
      </c>
      <c r="R18">
        <v>0</v>
      </c>
      <c r="S18">
        <v>1.8841182913472072</v>
      </c>
      <c r="T18">
        <v>11.024096385542171</v>
      </c>
      <c r="U18" s="156">
        <f t="shared" si="2"/>
        <v>36.600000000000009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</v>
      </c>
      <c r="J19">
        <f>BYPL_EOD!AC19+BYPL_EOD!AD19</f>
        <v>8.64</v>
      </c>
      <c r="K19">
        <f>MES_EOD!AC19+MES_EOD!AD19</f>
        <v>0</v>
      </c>
      <c r="L19">
        <f>NDMC_EOD!AC19+NDMC_EOD!AD19</f>
        <v>1.88</v>
      </c>
      <c r="M19">
        <f>TPDDL_EOD!AC19+TPDDL_EOD!AD19</f>
        <v>11</v>
      </c>
      <c r="N19">
        <f t="shared" si="0"/>
        <v>36.519999999999996</v>
      </c>
      <c r="O19" s="154">
        <f t="shared" si="1"/>
        <v>8.00000000000054E-2</v>
      </c>
      <c r="P19">
        <v>15.032858707557505</v>
      </c>
      <c r="Q19">
        <v>8.6589266155531242</v>
      </c>
      <c r="R19">
        <v>0</v>
      </c>
      <c r="S19">
        <v>1.8841182913472072</v>
      </c>
      <c r="T19">
        <v>11.024096385542171</v>
      </c>
      <c r="U19" s="156">
        <f t="shared" si="2"/>
        <v>36.600000000000009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</v>
      </c>
      <c r="J20">
        <f>BYPL_EOD!AC20+BYPL_EOD!AD20</f>
        <v>8.64</v>
      </c>
      <c r="K20">
        <f>MES_EOD!AC20+MES_EOD!AD20</f>
        <v>0</v>
      </c>
      <c r="L20">
        <f>NDMC_EOD!AC20+NDMC_EOD!AD20</f>
        <v>1.88</v>
      </c>
      <c r="M20">
        <f>TPDDL_EOD!AC20+TPDDL_EOD!AD20</f>
        <v>11</v>
      </c>
      <c r="N20">
        <f t="shared" si="0"/>
        <v>36.519999999999996</v>
      </c>
      <c r="O20" s="154">
        <f t="shared" si="1"/>
        <v>8.00000000000054E-2</v>
      </c>
      <c r="P20">
        <v>15.032858707557505</v>
      </c>
      <c r="Q20">
        <v>8.6589266155531242</v>
      </c>
      <c r="R20">
        <v>0</v>
      </c>
      <c r="S20">
        <v>1.8841182913472072</v>
      </c>
      <c r="T20">
        <v>11.024096385542171</v>
      </c>
      <c r="U20" s="156">
        <f t="shared" si="2"/>
        <v>36.600000000000009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15</v>
      </c>
      <c r="J21">
        <f>BYPL_EOD!AC21+BYPL_EOD!AD21</f>
        <v>8.64</v>
      </c>
      <c r="K21">
        <f>MES_EOD!AC21+MES_EOD!AD21</f>
        <v>0</v>
      </c>
      <c r="L21">
        <f>NDMC_EOD!AC21+NDMC_EOD!AD21</f>
        <v>1.88</v>
      </c>
      <c r="M21">
        <f>TPDDL_EOD!AC21+TPDDL_EOD!AD21</f>
        <v>11</v>
      </c>
      <c r="N21">
        <f t="shared" si="0"/>
        <v>36.519999999999996</v>
      </c>
      <c r="O21" s="154">
        <f t="shared" si="1"/>
        <v>8.00000000000054E-2</v>
      </c>
      <c r="P21">
        <v>15.032858707557505</v>
      </c>
      <c r="Q21">
        <v>8.6589266155531242</v>
      </c>
      <c r="R21">
        <v>0</v>
      </c>
      <c r="S21">
        <v>1.8841182913472072</v>
      </c>
      <c r="T21">
        <v>11.024096385542171</v>
      </c>
      <c r="U21" s="156">
        <f t="shared" si="2"/>
        <v>36.600000000000009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15</v>
      </c>
      <c r="J22">
        <f>BYPL_EOD!AC22+BYPL_EOD!AD22</f>
        <v>8.64</v>
      </c>
      <c r="K22">
        <f>MES_EOD!AC22+MES_EOD!AD22</f>
        <v>0</v>
      </c>
      <c r="L22">
        <f>NDMC_EOD!AC22+NDMC_EOD!AD22</f>
        <v>1.88</v>
      </c>
      <c r="M22">
        <f>TPDDL_EOD!AC22+TPDDL_EOD!AD22</f>
        <v>11</v>
      </c>
      <c r="N22">
        <f t="shared" si="0"/>
        <v>36.519999999999996</v>
      </c>
      <c r="O22" s="154">
        <f t="shared" si="1"/>
        <v>8.00000000000054E-2</v>
      </c>
      <c r="P22">
        <v>15.032858707557505</v>
      </c>
      <c r="Q22">
        <v>8.6589266155531242</v>
      </c>
      <c r="R22">
        <v>0</v>
      </c>
      <c r="S22">
        <v>1.8841182913472072</v>
      </c>
      <c r="T22">
        <v>11.024096385542171</v>
      </c>
      <c r="U22" s="156">
        <f t="shared" si="2"/>
        <v>36.600000000000009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15</v>
      </c>
      <c r="J23">
        <f>BYPL_EOD!AC23+BYPL_EOD!AD23</f>
        <v>8.64</v>
      </c>
      <c r="K23">
        <f>MES_EOD!AC23+MES_EOD!AD23</f>
        <v>0</v>
      </c>
      <c r="L23">
        <f>NDMC_EOD!AC23+NDMC_EOD!AD23</f>
        <v>1.88</v>
      </c>
      <c r="M23">
        <f>TPDDL_EOD!AC23+TPDDL_EOD!AD23</f>
        <v>11</v>
      </c>
      <c r="N23">
        <f t="shared" si="0"/>
        <v>36.519999999999996</v>
      </c>
      <c r="O23" s="154">
        <f t="shared" si="1"/>
        <v>8.00000000000054E-2</v>
      </c>
      <c r="P23">
        <v>15.032858707557505</v>
      </c>
      <c r="Q23">
        <v>8.6589266155531242</v>
      </c>
      <c r="R23">
        <v>0</v>
      </c>
      <c r="S23">
        <v>1.8841182913472072</v>
      </c>
      <c r="T23">
        <v>11.024096385542171</v>
      </c>
      <c r="U23" s="156">
        <f t="shared" si="2"/>
        <v>36.600000000000009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15</v>
      </c>
      <c r="J24">
        <f>BYPL_EOD!AC24+BYPL_EOD!AD24</f>
        <v>8.64</v>
      </c>
      <c r="K24">
        <f>MES_EOD!AC24+MES_EOD!AD24</f>
        <v>0</v>
      </c>
      <c r="L24">
        <f>NDMC_EOD!AC24+NDMC_EOD!AD24</f>
        <v>1.88</v>
      </c>
      <c r="M24">
        <f>TPDDL_EOD!AC24+TPDDL_EOD!AD24</f>
        <v>11</v>
      </c>
      <c r="N24">
        <f t="shared" si="0"/>
        <v>36.519999999999996</v>
      </c>
      <c r="O24" s="154">
        <f t="shared" si="1"/>
        <v>8.00000000000054E-2</v>
      </c>
      <c r="P24">
        <v>15.032858707557505</v>
      </c>
      <c r="Q24">
        <v>8.6589266155531242</v>
      </c>
      <c r="R24">
        <v>0</v>
      </c>
      <c r="S24">
        <v>1.8841182913472072</v>
      </c>
      <c r="T24">
        <v>11.024096385542171</v>
      </c>
      <c r="U24" s="156">
        <f t="shared" si="2"/>
        <v>36.600000000000009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15</v>
      </c>
      <c r="J25">
        <f>BYPL_EOD!AC25+BYPL_EOD!AD25</f>
        <v>8.64</v>
      </c>
      <c r="K25">
        <f>MES_EOD!AC25+MES_EOD!AD25</f>
        <v>0</v>
      </c>
      <c r="L25">
        <f>NDMC_EOD!AC25+NDMC_EOD!AD25</f>
        <v>1.88</v>
      </c>
      <c r="M25">
        <f>TPDDL_EOD!AC25+TPDDL_EOD!AD25</f>
        <v>11</v>
      </c>
      <c r="N25">
        <f t="shared" si="0"/>
        <v>36.519999999999996</v>
      </c>
      <c r="O25" s="154">
        <f t="shared" si="1"/>
        <v>8.00000000000054E-2</v>
      </c>
      <c r="P25">
        <v>15.032858707557505</v>
      </c>
      <c r="Q25">
        <v>8.6589266155531242</v>
      </c>
      <c r="R25">
        <v>0</v>
      </c>
      <c r="S25">
        <v>1.8841182913472072</v>
      </c>
      <c r="T25">
        <v>11.024096385542171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15</v>
      </c>
      <c r="J26">
        <f>BYPL_EOD!AC26+BYPL_EOD!AD26</f>
        <v>8.64</v>
      </c>
      <c r="K26">
        <f>MES_EOD!AC26+MES_EOD!AD26</f>
        <v>0</v>
      </c>
      <c r="L26">
        <f>NDMC_EOD!AC26+NDMC_EOD!AD26</f>
        <v>1.88</v>
      </c>
      <c r="M26">
        <f>TPDDL_EOD!AC26+TPDDL_EOD!AD26</f>
        <v>11</v>
      </c>
      <c r="N26">
        <f t="shared" si="0"/>
        <v>36.519999999999996</v>
      </c>
      <c r="O26" s="154">
        <f t="shared" si="1"/>
        <v>8.00000000000054E-2</v>
      </c>
      <c r="P26">
        <v>15.032858707557505</v>
      </c>
      <c r="Q26">
        <v>8.6589266155531242</v>
      </c>
      <c r="R26">
        <v>0</v>
      </c>
      <c r="S26">
        <v>1.8841182913472072</v>
      </c>
      <c r="T26">
        <v>11.024096385542171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15</v>
      </c>
      <c r="J27">
        <f>BYPL_EOD!AC27+BYPL_EOD!AD27</f>
        <v>8.64</v>
      </c>
      <c r="K27">
        <f>MES_EOD!AC27+MES_EOD!AD27</f>
        <v>0</v>
      </c>
      <c r="L27">
        <f>NDMC_EOD!AC27+NDMC_EOD!AD27</f>
        <v>1.88</v>
      </c>
      <c r="M27">
        <f>TPDDL_EOD!AC27+TPDDL_EOD!AD27</f>
        <v>11</v>
      </c>
      <c r="N27">
        <f t="shared" si="0"/>
        <v>36.519999999999996</v>
      </c>
      <c r="O27" s="154">
        <f t="shared" si="1"/>
        <v>8.00000000000054E-2</v>
      </c>
      <c r="P27">
        <v>15.032858707557505</v>
      </c>
      <c r="Q27">
        <v>8.6589266155531242</v>
      </c>
      <c r="R27">
        <v>0</v>
      </c>
      <c r="S27">
        <v>1.8841182913472072</v>
      </c>
      <c r="T27">
        <v>11.024096385542171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15</v>
      </c>
      <c r="J28">
        <f>BYPL_EOD!AC28+BYPL_EOD!AD28</f>
        <v>8.64</v>
      </c>
      <c r="K28">
        <f>MES_EOD!AC28+MES_EOD!AD28</f>
        <v>0</v>
      </c>
      <c r="L28">
        <f>NDMC_EOD!AC28+NDMC_EOD!AD28</f>
        <v>1.88</v>
      </c>
      <c r="M28">
        <f>TPDDL_EOD!AC28+TPDDL_EOD!AD28</f>
        <v>11</v>
      </c>
      <c r="N28">
        <f t="shared" si="0"/>
        <v>36.519999999999996</v>
      </c>
      <c r="O28" s="154">
        <f t="shared" si="1"/>
        <v>8.00000000000054E-2</v>
      </c>
      <c r="P28">
        <v>15.032858707557505</v>
      </c>
      <c r="Q28">
        <v>8.6589266155531242</v>
      </c>
      <c r="R28">
        <v>0</v>
      </c>
      <c r="S28">
        <v>1.8841182913472072</v>
      </c>
      <c r="T28">
        <v>11.024096385542171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15</v>
      </c>
      <c r="J29">
        <f>BYPL_EOD!AC29+BYPL_EOD!AD29</f>
        <v>8.64</v>
      </c>
      <c r="K29">
        <f>MES_EOD!AC29+MES_EOD!AD29</f>
        <v>0</v>
      </c>
      <c r="L29">
        <f>NDMC_EOD!AC29+NDMC_EOD!AD29</f>
        <v>1.88</v>
      </c>
      <c r="M29">
        <f>TPDDL_EOD!AC29+TPDDL_EOD!AD29</f>
        <v>11</v>
      </c>
      <c r="N29">
        <f t="shared" si="0"/>
        <v>36.519999999999996</v>
      </c>
      <c r="O29" s="154">
        <f t="shared" si="1"/>
        <v>8.00000000000054E-2</v>
      </c>
      <c r="P29">
        <v>15.032858707557505</v>
      </c>
      <c r="Q29">
        <v>8.6589266155531242</v>
      </c>
      <c r="R29">
        <v>0</v>
      </c>
      <c r="S29">
        <v>1.8841182913472072</v>
      </c>
      <c r="T29">
        <v>11.024096385542171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15</v>
      </c>
      <c r="J30">
        <f>BYPL_EOD!AC30+BYPL_EOD!AD30</f>
        <v>8.64</v>
      </c>
      <c r="K30">
        <f>MES_EOD!AC30+MES_EOD!AD30</f>
        <v>0</v>
      </c>
      <c r="L30">
        <f>NDMC_EOD!AC30+NDMC_EOD!AD30</f>
        <v>1.88</v>
      </c>
      <c r="M30">
        <f>TPDDL_EOD!AC30+TPDDL_EOD!AD30</f>
        <v>11</v>
      </c>
      <c r="N30">
        <f t="shared" si="0"/>
        <v>36.519999999999996</v>
      </c>
      <c r="O30" s="154">
        <f t="shared" si="1"/>
        <v>8.00000000000054E-2</v>
      </c>
      <c r="P30">
        <v>15.032858707557505</v>
      </c>
      <c r="Q30">
        <v>8.6589266155531242</v>
      </c>
      <c r="R30">
        <v>0</v>
      </c>
      <c r="S30">
        <v>1.8841182913472072</v>
      </c>
      <c r="T30">
        <v>11.024096385542171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36.54</v>
      </c>
      <c r="E31">
        <f>GT!N31</f>
        <v>0</v>
      </c>
      <c r="F31">
        <f t="shared" si="4"/>
        <v>84</v>
      </c>
      <c r="G31">
        <f t="shared" si="5"/>
        <v>36.54</v>
      </c>
      <c r="H31" s="154"/>
      <c r="I31">
        <f>BRPL_EOD!AC31+BRPL_EOD!AD31</f>
        <v>15</v>
      </c>
      <c r="J31">
        <f>BYPL_EOD!AC31+BYPL_EOD!AD31</f>
        <v>8.64</v>
      </c>
      <c r="K31">
        <f>MES_EOD!AC31+MES_EOD!AD31</f>
        <v>0</v>
      </c>
      <c r="L31">
        <f>NDMC_EOD!AC31+NDMC_EOD!AD31</f>
        <v>1.88</v>
      </c>
      <c r="M31">
        <f>TPDDL_EOD!AC31+TPDDL_EOD!AD31</f>
        <v>11</v>
      </c>
      <c r="N31">
        <f t="shared" si="0"/>
        <v>36.519999999999996</v>
      </c>
      <c r="O31" s="154">
        <f t="shared" si="1"/>
        <v>2.0000000000003126E-2</v>
      </c>
      <c r="P31">
        <v>15.008214676889377</v>
      </c>
      <c r="Q31">
        <v>8.6447316538882824</v>
      </c>
      <c r="R31">
        <v>0</v>
      </c>
      <c r="S31">
        <v>1.8810295728368018</v>
      </c>
      <c r="T31">
        <v>11.006024096385543</v>
      </c>
      <c r="U31" s="156">
        <f t="shared" si="2"/>
        <v>36.540000000000006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84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-0.4</v>
      </c>
      <c r="E33">
        <f>GT!N33</f>
        <v>12</v>
      </c>
      <c r="F33">
        <f t="shared" si="4"/>
        <v>72</v>
      </c>
      <c r="G33">
        <f t="shared" si="5"/>
        <v>11.6</v>
      </c>
      <c r="H33" s="154"/>
      <c r="I33">
        <f>BRPL_EOD!AC33+BRPL_EOD!AD33</f>
        <v>4.9800000000000004</v>
      </c>
      <c r="J33">
        <f>BYPL_EOD!AC33+BYPL_EOD!AD33</f>
        <v>2.73</v>
      </c>
      <c r="K33">
        <f>MES_EOD!AC33+MES_EOD!AD33</f>
        <v>0</v>
      </c>
      <c r="L33">
        <f>NDMC_EOD!AC33+NDMC_EOD!AD33</f>
        <v>0.59</v>
      </c>
      <c r="M33">
        <f>TPDDL_EOD!AC33+TPDDL_EOD!AD33</f>
        <v>3.56</v>
      </c>
      <c r="N33">
        <f t="shared" si="0"/>
        <v>11.860000000000001</v>
      </c>
      <c r="O33" s="154">
        <f t="shared" si="1"/>
        <v>-0.26000000000000156</v>
      </c>
      <c r="P33">
        <v>4.8708263069139965</v>
      </c>
      <c r="Q33">
        <v>2.6701517706576725</v>
      </c>
      <c r="R33">
        <v>0</v>
      </c>
      <c r="S33">
        <v>0.57706576728499148</v>
      </c>
      <c r="T33">
        <v>3.4819561551433384</v>
      </c>
      <c r="U33" s="156">
        <f t="shared" si="2"/>
        <v>11.6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-0.4</v>
      </c>
      <c r="E34">
        <f>GT!N34</f>
        <v>12</v>
      </c>
      <c r="F34">
        <f t="shared" si="4"/>
        <v>72</v>
      </c>
      <c r="G34">
        <f t="shared" si="5"/>
        <v>11.6</v>
      </c>
      <c r="H34" s="154"/>
      <c r="I34">
        <f>BRPL_EOD!AC34+BRPL_EOD!AD34</f>
        <v>4.9800000000000004</v>
      </c>
      <c r="J34">
        <f>BYPL_EOD!AC34+BYPL_EOD!AD34</f>
        <v>2.73</v>
      </c>
      <c r="K34">
        <f>MES_EOD!AC34+MES_EOD!AD34</f>
        <v>0</v>
      </c>
      <c r="L34">
        <f>NDMC_EOD!AC34+NDMC_EOD!AD34</f>
        <v>0.59</v>
      </c>
      <c r="M34">
        <f>TPDDL_EOD!AC34+TPDDL_EOD!AD34</f>
        <v>3.56</v>
      </c>
      <c r="N34">
        <f t="shared" si="0"/>
        <v>11.860000000000001</v>
      </c>
      <c r="O34" s="154">
        <f t="shared" si="1"/>
        <v>-0.26000000000000156</v>
      </c>
      <c r="P34">
        <v>4.8708263069139965</v>
      </c>
      <c r="Q34">
        <v>2.6701517706576725</v>
      </c>
      <c r="R34">
        <v>0</v>
      </c>
      <c r="S34">
        <v>0.57706576728499148</v>
      </c>
      <c r="T34">
        <v>3.4819561551433384</v>
      </c>
      <c r="U34" s="156">
        <f t="shared" si="2"/>
        <v>11.6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-0.4</v>
      </c>
      <c r="E35">
        <f>GT!N35</f>
        <v>0</v>
      </c>
      <c r="F35">
        <f t="shared" si="4"/>
        <v>72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-0.4</v>
      </c>
      <c r="E39">
        <f>GT!N39</f>
        <v>0</v>
      </c>
      <c r="F39">
        <f t="shared" si="4"/>
        <v>0</v>
      </c>
      <c r="G39">
        <f t="shared" si="5"/>
        <v>-0.4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-0.4</v>
      </c>
      <c r="P39">
        <v>-0.16612000000000002</v>
      </c>
      <c r="Q39">
        <v>-9.0959999999999999E-2</v>
      </c>
      <c r="R39">
        <v>0</v>
      </c>
      <c r="S39">
        <v>-1.9800000000000002E-2</v>
      </c>
      <c r="T39">
        <v>-0.11868000000000002</v>
      </c>
      <c r="U39" s="156">
        <f t="shared" si="2"/>
        <v>-0.39556000000000002</v>
      </c>
      <c r="V39" s="154">
        <f t="shared" si="3"/>
        <v>-4.4399999999999995E-3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-0.4</v>
      </c>
      <c r="E40">
        <f>GT!N40</f>
        <v>0</v>
      </c>
      <c r="F40">
        <f t="shared" si="4"/>
        <v>0</v>
      </c>
      <c r="G40">
        <f t="shared" si="5"/>
        <v>-0.4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-0.4</v>
      </c>
      <c r="P40">
        <v>-0.16612000000000002</v>
      </c>
      <c r="Q40">
        <v>-9.0959999999999999E-2</v>
      </c>
      <c r="R40">
        <v>0</v>
      </c>
      <c r="S40">
        <v>-1.9800000000000002E-2</v>
      </c>
      <c r="T40">
        <v>-0.11868000000000002</v>
      </c>
      <c r="U40" s="156">
        <f t="shared" si="2"/>
        <v>-0.39556000000000002</v>
      </c>
      <c r="V40" s="154">
        <f t="shared" si="3"/>
        <v>-4.4399999999999995E-3</v>
      </c>
      <c r="X40" s="159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-0.4</v>
      </c>
      <c r="E41">
        <f>GT!N41</f>
        <v>0</v>
      </c>
      <c r="F41">
        <f t="shared" si="4"/>
        <v>0</v>
      </c>
      <c r="G41">
        <f t="shared" si="5"/>
        <v>-0.4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-0.4</v>
      </c>
      <c r="P41">
        <v>-0.16612000000000002</v>
      </c>
      <c r="Q41">
        <v>-9.0959999999999999E-2</v>
      </c>
      <c r="R41">
        <v>0</v>
      </c>
      <c r="S41">
        <v>-1.9800000000000002E-2</v>
      </c>
      <c r="T41">
        <v>-0.11868000000000002</v>
      </c>
      <c r="U41" s="156">
        <f t="shared" si="2"/>
        <v>-0.39556000000000002</v>
      </c>
      <c r="V41" s="154">
        <f t="shared" si="3"/>
        <v>-4.4399999999999995E-3</v>
      </c>
      <c r="X41" s="159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-0.4</v>
      </c>
      <c r="E42">
        <f>GT!N42</f>
        <v>0</v>
      </c>
      <c r="F42">
        <f t="shared" si="4"/>
        <v>0</v>
      </c>
      <c r="G42">
        <f t="shared" si="5"/>
        <v>-0.4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-0.4</v>
      </c>
      <c r="P42">
        <v>-0.16612000000000002</v>
      </c>
      <c r="Q42">
        <v>-9.0959999999999999E-2</v>
      </c>
      <c r="R42">
        <v>0</v>
      </c>
      <c r="S42">
        <v>-1.9800000000000002E-2</v>
      </c>
      <c r="T42">
        <v>-0.11868000000000002</v>
      </c>
      <c r="U42" s="156">
        <f t="shared" si="2"/>
        <v>-0.39556000000000002</v>
      </c>
      <c r="V42" s="154">
        <f t="shared" si="3"/>
        <v>-4.4399999999999995E-3</v>
      </c>
      <c r="X42" s="159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-0.4</v>
      </c>
      <c r="E43">
        <f>GT!N43</f>
        <v>0</v>
      </c>
      <c r="F43">
        <f t="shared" si="4"/>
        <v>0</v>
      </c>
      <c r="G43">
        <f t="shared" si="5"/>
        <v>-0.4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-0.4</v>
      </c>
      <c r="P43">
        <v>-0.16612000000000002</v>
      </c>
      <c r="Q43">
        <v>-9.0959999999999999E-2</v>
      </c>
      <c r="R43">
        <v>0</v>
      </c>
      <c r="S43">
        <v>-1.9800000000000002E-2</v>
      </c>
      <c r="T43">
        <v>-0.11868000000000002</v>
      </c>
      <c r="U43" s="156">
        <f t="shared" si="2"/>
        <v>-0.39556000000000002</v>
      </c>
      <c r="V43" s="154">
        <f t="shared" si="3"/>
        <v>-4.4399999999999995E-3</v>
      </c>
      <c r="X43" s="159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-0.4</v>
      </c>
      <c r="E44">
        <f>GT!N44</f>
        <v>0</v>
      </c>
      <c r="F44">
        <f t="shared" si="4"/>
        <v>0</v>
      </c>
      <c r="G44">
        <f t="shared" si="5"/>
        <v>-0.4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-0.4</v>
      </c>
      <c r="P44">
        <v>-0.16612000000000002</v>
      </c>
      <c r="Q44">
        <v>-9.0959999999999999E-2</v>
      </c>
      <c r="R44">
        <v>0</v>
      </c>
      <c r="S44">
        <v>-1.9800000000000002E-2</v>
      </c>
      <c r="T44">
        <v>-0.11868000000000002</v>
      </c>
      <c r="U44" s="156">
        <f t="shared" si="2"/>
        <v>-0.39556000000000002</v>
      </c>
      <c r="V44" s="154">
        <f t="shared" si="3"/>
        <v>-4.4399999999999995E-3</v>
      </c>
      <c r="X44" s="159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-0.4</v>
      </c>
      <c r="E45">
        <f>GT!N45</f>
        <v>0</v>
      </c>
      <c r="F45">
        <f t="shared" si="4"/>
        <v>0</v>
      </c>
      <c r="G45">
        <f t="shared" si="5"/>
        <v>-0.4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-0.4</v>
      </c>
      <c r="P45">
        <v>-0.16612000000000002</v>
      </c>
      <c r="Q45">
        <v>-9.0959999999999999E-2</v>
      </c>
      <c r="R45">
        <v>0</v>
      </c>
      <c r="S45">
        <v>-1.9800000000000002E-2</v>
      </c>
      <c r="T45">
        <v>-0.11868000000000002</v>
      </c>
      <c r="U45" s="156">
        <f t="shared" si="2"/>
        <v>-0.39556000000000002</v>
      </c>
      <c r="V45" s="154">
        <f t="shared" si="3"/>
        <v>-4.4399999999999995E-3</v>
      </c>
      <c r="X45" s="159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-0.4</v>
      </c>
      <c r="E46">
        <f>GT!N46</f>
        <v>0</v>
      </c>
      <c r="F46">
        <f t="shared" si="4"/>
        <v>0</v>
      </c>
      <c r="G46">
        <f t="shared" si="5"/>
        <v>-0.4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-0.4</v>
      </c>
      <c r="P46">
        <v>-0.16612000000000002</v>
      </c>
      <c r="Q46">
        <v>-9.0959999999999999E-2</v>
      </c>
      <c r="R46">
        <v>0</v>
      </c>
      <c r="S46">
        <v>-1.9800000000000002E-2</v>
      </c>
      <c r="T46">
        <v>-0.11868000000000002</v>
      </c>
      <c r="U46" s="156">
        <f t="shared" si="2"/>
        <v>-0.39556000000000002</v>
      </c>
      <c r="V46" s="154">
        <f t="shared" si="3"/>
        <v>-4.4399999999999995E-3</v>
      </c>
      <c r="X46" s="159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-0.4</v>
      </c>
      <c r="E47">
        <f>GT!N47</f>
        <v>0</v>
      </c>
      <c r="F47">
        <f t="shared" si="4"/>
        <v>0</v>
      </c>
      <c r="G47">
        <f t="shared" si="5"/>
        <v>-0.4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-0.4</v>
      </c>
      <c r="P47">
        <v>-0.16612000000000002</v>
      </c>
      <c r="Q47">
        <v>-9.0959999999999999E-2</v>
      </c>
      <c r="R47">
        <v>0</v>
      </c>
      <c r="S47">
        <v>-1.9800000000000002E-2</v>
      </c>
      <c r="T47">
        <v>-0.11868000000000002</v>
      </c>
      <c r="U47" s="156">
        <f t="shared" si="2"/>
        <v>-0.39556000000000002</v>
      </c>
      <c r="V47" s="154">
        <f t="shared" si="3"/>
        <v>-4.4399999999999995E-3</v>
      </c>
      <c r="X47" s="159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-0.4</v>
      </c>
      <c r="E48">
        <f>GT!N48</f>
        <v>0</v>
      </c>
      <c r="F48">
        <f t="shared" si="4"/>
        <v>0</v>
      </c>
      <c r="G48">
        <f t="shared" si="5"/>
        <v>-0.4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-0.4</v>
      </c>
      <c r="P48">
        <v>-0.16612000000000002</v>
      </c>
      <c r="Q48">
        <v>-9.0959999999999999E-2</v>
      </c>
      <c r="R48">
        <v>0</v>
      </c>
      <c r="S48">
        <v>-1.9800000000000002E-2</v>
      </c>
      <c r="T48">
        <v>-0.11868000000000002</v>
      </c>
      <c r="U48" s="156">
        <f t="shared" si="2"/>
        <v>-0.39556000000000002</v>
      </c>
      <c r="V48" s="154">
        <f t="shared" si="3"/>
        <v>-4.4399999999999995E-3</v>
      </c>
      <c r="X48" s="159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-0.4</v>
      </c>
      <c r="E49">
        <f>GT!N49</f>
        <v>0</v>
      </c>
      <c r="F49">
        <f t="shared" si="4"/>
        <v>0</v>
      </c>
      <c r="G49">
        <f t="shared" si="5"/>
        <v>-0.4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-0.4</v>
      </c>
      <c r="P49">
        <v>-0.16612000000000002</v>
      </c>
      <c r="Q49">
        <v>-9.0959999999999999E-2</v>
      </c>
      <c r="R49">
        <v>0</v>
      </c>
      <c r="S49">
        <v>-1.9800000000000002E-2</v>
      </c>
      <c r="T49">
        <v>-0.11868000000000002</v>
      </c>
      <c r="U49" s="156">
        <f t="shared" si="2"/>
        <v>-0.39556000000000002</v>
      </c>
      <c r="V49" s="154">
        <f t="shared" si="3"/>
        <v>-4.4399999999999995E-3</v>
      </c>
      <c r="X49" s="159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-0.4</v>
      </c>
      <c r="E50">
        <f>GT!N50</f>
        <v>0</v>
      </c>
      <c r="F50">
        <f t="shared" si="4"/>
        <v>0</v>
      </c>
      <c r="G50">
        <f t="shared" si="5"/>
        <v>-0.4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-0.4</v>
      </c>
      <c r="P50">
        <v>-0.16612000000000002</v>
      </c>
      <c r="Q50">
        <v>-9.0959999999999999E-2</v>
      </c>
      <c r="R50">
        <v>0</v>
      </c>
      <c r="S50">
        <v>-1.9800000000000002E-2</v>
      </c>
      <c r="T50">
        <v>-0.11868000000000002</v>
      </c>
      <c r="U50" s="156">
        <f t="shared" si="2"/>
        <v>-0.39556000000000002</v>
      </c>
      <c r="V50" s="154">
        <f t="shared" si="3"/>
        <v>-4.4399999999999995E-3</v>
      </c>
      <c r="X50" s="159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-0.4</v>
      </c>
      <c r="E51">
        <f>GT!N51</f>
        <v>0</v>
      </c>
      <c r="F51">
        <f t="shared" si="4"/>
        <v>0</v>
      </c>
      <c r="G51">
        <f t="shared" si="5"/>
        <v>-0.4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-0.4</v>
      </c>
      <c r="P51">
        <v>-0.16612000000000002</v>
      </c>
      <c r="Q51">
        <v>-9.0959999999999999E-2</v>
      </c>
      <c r="R51">
        <v>0</v>
      </c>
      <c r="S51">
        <v>-1.9800000000000002E-2</v>
      </c>
      <c r="T51">
        <v>-0.11868000000000002</v>
      </c>
      <c r="U51" s="156">
        <f t="shared" si="2"/>
        <v>-0.39556000000000002</v>
      </c>
      <c r="V51" s="154">
        <f t="shared" si="3"/>
        <v>-4.4399999999999995E-3</v>
      </c>
      <c r="X51" s="159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-0.4</v>
      </c>
      <c r="E52">
        <f>GT!N52</f>
        <v>0</v>
      </c>
      <c r="F52">
        <f t="shared" si="4"/>
        <v>0</v>
      </c>
      <c r="G52">
        <f t="shared" si="5"/>
        <v>-0.4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-0.4</v>
      </c>
      <c r="P52">
        <v>-0.16612000000000002</v>
      </c>
      <c r="Q52">
        <v>-9.0959999999999999E-2</v>
      </c>
      <c r="R52">
        <v>0</v>
      </c>
      <c r="S52">
        <v>-1.9800000000000002E-2</v>
      </c>
      <c r="T52">
        <v>-0.11868000000000002</v>
      </c>
      <c r="U52" s="156">
        <f t="shared" si="2"/>
        <v>-0.39556000000000002</v>
      </c>
      <c r="V52" s="154">
        <f t="shared" si="3"/>
        <v>-4.4399999999999995E-3</v>
      </c>
      <c r="X52" s="159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-0.4</v>
      </c>
      <c r="E53">
        <f>GT!N53</f>
        <v>0</v>
      </c>
      <c r="F53">
        <f t="shared" si="4"/>
        <v>0</v>
      </c>
      <c r="G53">
        <f t="shared" si="5"/>
        <v>-0.4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-0.4</v>
      </c>
      <c r="P53">
        <v>-0.16612000000000002</v>
      </c>
      <c r="Q53">
        <v>-9.0959999999999999E-2</v>
      </c>
      <c r="R53">
        <v>0</v>
      </c>
      <c r="S53">
        <v>-1.9800000000000002E-2</v>
      </c>
      <c r="T53">
        <v>-0.11868000000000002</v>
      </c>
      <c r="U53" s="156">
        <f t="shared" si="2"/>
        <v>-0.39556000000000002</v>
      </c>
      <c r="V53" s="154">
        <f t="shared" si="3"/>
        <v>-4.4399999999999995E-3</v>
      </c>
      <c r="X53" s="159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-0.4</v>
      </c>
      <c r="E54">
        <f>GT!N54</f>
        <v>0</v>
      </c>
      <c r="F54">
        <f t="shared" si="4"/>
        <v>0</v>
      </c>
      <c r="G54">
        <f t="shared" si="5"/>
        <v>-0.4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-0.4</v>
      </c>
      <c r="P54">
        <v>-0.16612000000000002</v>
      </c>
      <c r="Q54">
        <v>-9.0959999999999999E-2</v>
      </c>
      <c r="R54">
        <v>0</v>
      </c>
      <c r="S54">
        <v>-1.9800000000000002E-2</v>
      </c>
      <c r="T54">
        <v>-0.11868000000000002</v>
      </c>
      <c r="U54" s="156">
        <f t="shared" si="2"/>
        <v>-0.39556000000000002</v>
      </c>
      <c r="V54" s="154">
        <f t="shared" si="3"/>
        <v>-4.4399999999999995E-3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-0.4</v>
      </c>
      <c r="E55">
        <f>GT!N55</f>
        <v>0</v>
      </c>
      <c r="F55">
        <f t="shared" si="4"/>
        <v>0</v>
      </c>
      <c r="G55">
        <f t="shared" si="5"/>
        <v>-0.4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-0.4</v>
      </c>
      <c r="P55">
        <v>-0.16612000000000002</v>
      </c>
      <c r="Q55">
        <v>-9.0959999999999999E-2</v>
      </c>
      <c r="R55">
        <v>0</v>
      </c>
      <c r="S55">
        <v>-1.9800000000000002E-2</v>
      </c>
      <c r="T55">
        <v>-0.11868000000000002</v>
      </c>
      <c r="U55" s="156">
        <f t="shared" si="2"/>
        <v>-0.39556000000000002</v>
      </c>
      <c r="V55" s="154">
        <f t="shared" si="3"/>
        <v>-4.4399999999999995E-3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-0.4</v>
      </c>
      <c r="E56">
        <f>GT!N56</f>
        <v>0</v>
      </c>
      <c r="F56">
        <f t="shared" si="4"/>
        <v>0</v>
      </c>
      <c r="G56">
        <f t="shared" si="5"/>
        <v>-0.4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-0.4</v>
      </c>
      <c r="P56">
        <v>-0.16612000000000002</v>
      </c>
      <c r="Q56">
        <v>-9.0959999999999999E-2</v>
      </c>
      <c r="R56">
        <v>0</v>
      </c>
      <c r="S56">
        <v>-1.9800000000000002E-2</v>
      </c>
      <c r="T56">
        <v>-0.11868000000000002</v>
      </c>
      <c r="U56" s="156">
        <f t="shared" si="2"/>
        <v>-0.39556000000000002</v>
      </c>
      <c r="V56" s="154">
        <f t="shared" si="3"/>
        <v>-4.4399999999999995E-3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-0.4</v>
      </c>
      <c r="E57">
        <f>GT!N57</f>
        <v>0</v>
      </c>
      <c r="F57">
        <f t="shared" si="4"/>
        <v>0</v>
      </c>
      <c r="G57">
        <f t="shared" si="5"/>
        <v>-0.4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-0.4</v>
      </c>
      <c r="P57">
        <v>-0.16612000000000002</v>
      </c>
      <c r="Q57">
        <v>-9.0959999999999999E-2</v>
      </c>
      <c r="R57">
        <v>0</v>
      </c>
      <c r="S57">
        <v>-1.9800000000000002E-2</v>
      </c>
      <c r="T57">
        <v>-0.11868000000000002</v>
      </c>
      <c r="U57" s="156">
        <f t="shared" si="2"/>
        <v>-0.39556000000000002</v>
      </c>
      <c r="V57" s="154">
        <f t="shared" si="3"/>
        <v>-4.4399999999999995E-3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-0.4</v>
      </c>
      <c r="E58">
        <f>GT!N58</f>
        <v>0</v>
      </c>
      <c r="F58">
        <f t="shared" si="4"/>
        <v>0</v>
      </c>
      <c r="G58">
        <f t="shared" si="5"/>
        <v>-0.4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-0.4</v>
      </c>
      <c r="P58">
        <v>-0.16612000000000002</v>
      </c>
      <c r="Q58">
        <v>-9.0959999999999999E-2</v>
      </c>
      <c r="R58">
        <v>0</v>
      </c>
      <c r="S58">
        <v>-1.9800000000000002E-2</v>
      </c>
      <c r="T58">
        <v>-0.11868000000000002</v>
      </c>
      <c r="U58" s="156">
        <f t="shared" si="2"/>
        <v>-0.39556000000000002</v>
      </c>
      <c r="V58" s="154">
        <f t="shared" si="3"/>
        <v>-4.4399999999999995E-3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-0.4</v>
      </c>
      <c r="E59">
        <f>GT!N59</f>
        <v>0</v>
      </c>
      <c r="F59">
        <f t="shared" si="4"/>
        <v>0</v>
      </c>
      <c r="G59">
        <f t="shared" si="5"/>
        <v>-0.4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-0.4</v>
      </c>
      <c r="P59">
        <v>-0.16612000000000002</v>
      </c>
      <c r="Q59">
        <v>-9.0959999999999999E-2</v>
      </c>
      <c r="R59">
        <v>0</v>
      </c>
      <c r="S59">
        <v>-1.9800000000000002E-2</v>
      </c>
      <c r="T59">
        <v>-0.11868000000000002</v>
      </c>
      <c r="U59" s="156">
        <f t="shared" si="2"/>
        <v>-0.39556000000000002</v>
      </c>
      <c r="V59" s="154">
        <f t="shared" si="3"/>
        <v>-4.4399999999999995E-3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-0.4</v>
      </c>
      <c r="E60">
        <f>GT!N60</f>
        <v>0</v>
      </c>
      <c r="F60">
        <f t="shared" si="4"/>
        <v>0</v>
      </c>
      <c r="G60">
        <f t="shared" si="5"/>
        <v>-0.4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-0.4</v>
      </c>
      <c r="P60">
        <v>-0.16612000000000002</v>
      </c>
      <c r="Q60">
        <v>-9.0959999999999999E-2</v>
      </c>
      <c r="R60">
        <v>0</v>
      </c>
      <c r="S60">
        <v>-1.9800000000000002E-2</v>
      </c>
      <c r="T60">
        <v>-0.11868000000000002</v>
      </c>
      <c r="U60" s="156">
        <f t="shared" si="2"/>
        <v>-0.39556000000000002</v>
      </c>
      <c r="V60" s="154">
        <f t="shared" si="3"/>
        <v>-4.4399999999999995E-3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-0.4</v>
      </c>
      <c r="E61">
        <f>GT!N61</f>
        <v>0</v>
      </c>
      <c r="F61">
        <f t="shared" si="4"/>
        <v>0</v>
      </c>
      <c r="G61">
        <f t="shared" si="5"/>
        <v>-0.4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-0.4</v>
      </c>
      <c r="P61">
        <v>-0.16612000000000002</v>
      </c>
      <c r="Q61">
        <v>-9.0959999999999999E-2</v>
      </c>
      <c r="R61">
        <v>0</v>
      </c>
      <c r="S61">
        <v>-1.9800000000000002E-2</v>
      </c>
      <c r="T61">
        <v>-0.11868000000000002</v>
      </c>
      <c r="U61" s="156">
        <f t="shared" si="2"/>
        <v>-0.39556000000000002</v>
      </c>
      <c r="V61" s="154">
        <f t="shared" si="3"/>
        <v>-4.4399999999999995E-3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-0.4</v>
      </c>
      <c r="E62">
        <f>GT!N62</f>
        <v>0</v>
      </c>
      <c r="F62">
        <f t="shared" si="4"/>
        <v>0</v>
      </c>
      <c r="G62">
        <f t="shared" si="5"/>
        <v>-0.4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-0.4</v>
      </c>
      <c r="P62">
        <v>-0.16612000000000002</v>
      </c>
      <c r="Q62">
        <v>-9.0959999999999999E-2</v>
      </c>
      <c r="R62">
        <v>0</v>
      </c>
      <c r="S62">
        <v>-1.9800000000000002E-2</v>
      </c>
      <c r="T62">
        <v>-0.11868000000000002</v>
      </c>
      <c r="U62" s="156">
        <f t="shared" si="2"/>
        <v>-0.39556000000000002</v>
      </c>
      <c r="V62" s="154">
        <f t="shared" si="3"/>
        <v>-4.4399999999999995E-3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-0.4</v>
      </c>
      <c r="E63">
        <f>GT!N63</f>
        <v>0</v>
      </c>
      <c r="F63">
        <f t="shared" si="4"/>
        <v>0</v>
      </c>
      <c r="G63">
        <f t="shared" si="5"/>
        <v>-0.4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-0.4</v>
      </c>
      <c r="P63">
        <v>-0.16612000000000002</v>
      </c>
      <c r="Q63">
        <v>-9.0959999999999999E-2</v>
      </c>
      <c r="R63">
        <v>0</v>
      </c>
      <c r="S63">
        <v>-1.9800000000000002E-2</v>
      </c>
      <c r="T63">
        <v>-0.11868000000000002</v>
      </c>
      <c r="U63" s="156">
        <f t="shared" si="2"/>
        <v>-0.39556000000000002</v>
      </c>
      <c r="V63" s="154">
        <f t="shared" si="3"/>
        <v>-4.4399999999999995E-3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-0.4</v>
      </c>
      <c r="E64">
        <f>GT!N64</f>
        <v>0</v>
      </c>
      <c r="F64">
        <f t="shared" si="4"/>
        <v>0</v>
      </c>
      <c r="G64">
        <f t="shared" si="5"/>
        <v>-0.4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-0.4</v>
      </c>
      <c r="P64">
        <v>-0.16612000000000002</v>
      </c>
      <c r="Q64">
        <v>-9.0959999999999999E-2</v>
      </c>
      <c r="R64">
        <v>0</v>
      </c>
      <c r="S64">
        <v>-1.9800000000000002E-2</v>
      </c>
      <c r="T64">
        <v>-0.11868000000000002</v>
      </c>
      <c r="U64" s="156">
        <f t="shared" si="2"/>
        <v>-0.39556000000000002</v>
      </c>
      <c r="V64" s="154">
        <f t="shared" si="3"/>
        <v>-4.4399999999999995E-3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-0.4</v>
      </c>
      <c r="E65">
        <f>GT!N65</f>
        <v>0</v>
      </c>
      <c r="F65">
        <f t="shared" si="4"/>
        <v>0</v>
      </c>
      <c r="G65">
        <f t="shared" si="5"/>
        <v>-0.4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-0.4</v>
      </c>
      <c r="P65">
        <v>-0.16612000000000002</v>
      </c>
      <c r="Q65">
        <v>-9.0959999999999999E-2</v>
      </c>
      <c r="R65">
        <v>0</v>
      </c>
      <c r="S65">
        <v>-1.9800000000000002E-2</v>
      </c>
      <c r="T65">
        <v>-0.11868000000000002</v>
      </c>
      <c r="U65" s="156">
        <f t="shared" si="2"/>
        <v>-0.39556000000000002</v>
      </c>
      <c r="V65" s="154">
        <f t="shared" si="3"/>
        <v>-4.4399999999999995E-3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-0.4</v>
      </c>
      <c r="E66">
        <f>GT!N66</f>
        <v>0</v>
      </c>
      <c r="F66">
        <f t="shared" si="4"/>
        <v>0</v>
      </c>
      <c r="G66">
        <f t="shared" si="5"/>
        <v>-0.4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-0.4</v>
      </c>
      <c r="P66">
        <v>-0.16612000000000002</v>
      </c>
      <c r="Q66">
        <v>-9.0959999999999999E-2</v>
      </c>
      <c r="R66">
        <v>0</v>
      </c>
      <c r="S66">
        <v>-1.9800000000000002E-2</v>
      </c>
      <c r="T66">
        <v>-0.11868000000000002</v>
      </c>
      <c r="U66" s="156">
        <f t="shared" si="2"/>
        <v>-0.39556000000000002</v>
      </c>
      <c r="V66" s="154">
        <f t="shared" si="3"/>
        <v>-4.4399999999999995E-3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-0.4</v>
      </c>
      <c r="E67">
        <f>GT!N67</f>
        <v>0</v>
      </c>
      <c r="F67">
        <f t="shared" si="4"/>
        <v>0</v>
      </c>
      <c r="G67">
        <f t="shared" si="5"/>
        <v>-0.4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-0.4</v>
      </c>
      <c r="P67">
        <v>-0.16612000000000002</v>
      </c>
      <c r="Q67">
        <v>-9.0959999999999999E-2</v>
      </c>
      <c r="R67">
        <v>0</v>
      </c>
      <c r="S67">
        <v>-1.9800000000000002E-2</v>
      </c>
      <c r="T67">
        <v>-0.11868000000000002</v>
      </c>
      <c r="U67" s="156">
        <f t="shared" ref="U67:U98" si="8">SUM(P67:T67)</f>
        <v>-0.39556000000000002</v>
      </c>
      <c r="V67" s="154">
        <f t="shared" ref="V67:V99" si="9">G67-U67</f>
        <v>-4.4399999999999995E-3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-0.4</v>
      </c>
      <c r="E68">
        <f>GT!N68</f>
        <v>0</v>
      </c>
      <c r="F68">
        <f t="shared" ref="F68:F98" si="10">B68+C68</f>
        <v>0</v>
      </c>
      <c r="G68">
        <f t="shared" ref="G68:G98" si="11">D68+E68-X68</f>
        <v>-0.4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-0.4</v>
      </c>
      <c r="P68">
        <v>-0.16612000000000002</v>
      </c>
      <c r="Q68">
        <v>-9.0959999999999999E-2</v>
      </c>
      <c r="R68">
        <v>0</v>
      </c>
      <c r="S68">
        <v>-1.9800000000000002E-2</v>
      </c>
      <c r="T68">
        <v>-0.11868000000000002</v>
      </c>
      <c r="U68" s="156">
        <f t="shared" si="8"/>
        <v>-0.39556000000000002</v>
      </c>
      <c r="V68" s="154">
        <f t="shared" si="9"/>
        <v>-4.4399999999999995E-3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-0.4</v>
      </c>
      <c r="E69">
        <f>GT!N69</f>
        <v>0</v>
      </c>
      <c r="F69">
        <f t="shared" si="10"/>
        <v>0</v>
      </c>
      <c r="G69">
        <f t="shared" si="11"/>
        <v>-0.4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-0.4</v>
      </c>
      <c r="P69">
        <v>-0.16612000000000002</v>
      </c>
      <c r="Q69">
        <v>-9.0959999999999999E-2</v>
      </c>
      <c r="R69">
        <v>0</v>
      </c>
      <c r="S69">
        <v>-1.9800000000000002E-2</v>
      </c>
      <c r="T69">
        <v>-0.11868000000000002</v>
      </c>
      <c r="U69" s="156">
        <f t="shared" si="8"/>
        <v>-0.39556000000000002</v>
      </c>
      <c r="V69" s="154">
        <f t="shared" si="9"/>
        <v>-4.4399999999999995E-3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-0.4</v>
      </c>
      <c r="E70">
        <f>GT!N70</f>
        <v>0</v>
      </c>
      <c r="F70">
        <f t="shared" si="10"/>
        <v>0</v>
      </c>
      <c r="G70">
        <f t="shared" si="11"/>
        <v>-0.4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-0.4</v>
      </c>
      <c r="P70">
        <v>-0.16612000000000002</v>
      </c>
      <c r="Q70">
        <v>-9.0959999999999999E-2</v>
      </c>
      <c r="R70">
        <v>0</v>
      </c>
      <c r="S70">
        <v>-1.9800000000000002E-2</v>
      </c>
      <c r="T70">
        <v>-0.11868000000000002</v>
      </c>
      <c r="U70" s="156">
        <f t="shared" si="8"/>
        <v>-0.39556000000000002</v>
      </c>
      <c r="V70" s="154">
        <f t="shared" si="9"/>
        <v>-4.4399999999999995E-3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-0.4</v>
      </c>
      <c r="E71">
        <f>GT!N71</f>
        <v>0</v>
      </c>
      <c r="F71">
        <f t="shared" si="10"/>
        <v>0</v>
      </c>
      <c r="G71">
        <f t="shared" si="11"/>
        <v>-0.4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-0.4</v>
      </c>
      <c r="P71">
        <v>-0.16612000000000002</v>
      </c>
      <c r="Q71">
        <v>-9.0959999999999999E-2</v>
      </c>
      <c r="R71">
        <v>0</v>
      </c>
      <c r="S71">
        <v>-1.9800000000000002E-2</v>
      </c>
      <c r="T71">
        <v>-0.11868000000000002</v>
      </c>
      <c r="U71" s="156">
        <f t="shared" si="8"/>
        <v>-0.39556000000000002</v>
      </c>
      <c r="V71" s="154">
        <f t="shared" si="9"/>
        <v>-4.4399999999999995E-3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-0.4</v>
      </c>
      <c r="E72">
        <f>GT!N72</f>
        <v>0</v>
      </c>
      <c r="F72">
        <f t="shared" si="10"/>
        <v>0</v>
      </c>
      <c r="G72">
        <f t="shared" si="11"/>
        <v>-0.4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-0.4</v>
      </c>
      <c r="P72">
        <v>-0.16612000000000002</v>
      </c>
      <c r="Q72">
        <v>-9.0959999999999999E-2</v>
      </c>
      <c r="R72">
        <v>0</v>
      </c>
      <c r="S72">
        <v>-1.9800000000000002E-2</v>
      </c>
      <c r="T72">
        <v>-0.11868000000000002</v>
      </c>
      <c r="U72" s="156">
        <f t="shared" si="8"/>
        <v>-0.39556000000000002</v>
      </c>
      <c r="V72" s="154">
        <f t="shared" si="9"/>
        <v>-4.4399999999999995E-3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-0.4</v>
      </c>
      <c r="E73">
        <f>GT!N73</f>
        <v>0</v>
      </c>
      <c r="F73">
        <f t="shared" si="10"/>
        <v>0</v>
      </c>
      <c r="G73">
        <f t="shared" si="11"/>
        <v>-0.4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-0.4</v>
      </c>
      <c r="P73">
        <v>-0.16612000000000002</v>
      </c>
      <c r="Q73">
        <v>-9.0959999999999999E-2</v>
      </c>
      <c r="R73">
        <v>0</v>
      </c>
      <c r="S73">
        <v>-1.9800000000000002E-2</v>
      </c>
      <c r="T73">
        <v>-0.11868000000000002</v>
      </c>
      <c r="U73" s="156">
        <f t="shared" si="8"/>
        <v>-0.39556000000000002</v>
      </c>
      <c r="V73" s="154">
        <f t="shared" si="9"/>
        <v>-4.4399999999999995E-3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-0.4</v>
      </c>
      <c r="E74">
        <f>GT!N74</f>
        <v>0</v>
      </c>
      <c r="F74">
        <f t="shared" si="10"/>
        <v>0</v>
      </c>
      <c r="G74">
        <f t="shared" si="11"/>
        <v>-0.4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-0.4</v>
      </c>
      <c r="P74">
        <v>-0.16612000000000002</v>
      </c>
      <c r="Q74">
        <v>-9.0959999999999999E-2</v>
      </c>
      <c r="R74">
        <v>0</v>
      </c>
      <c r="S74">
        <v>-1.9800000000000002E-2</v>
      </c>
      <c r="T74">
        <v>-0.11868000000000002</v>
      </c>
      <c r="U74" s="156">
        <f t="shared" si="8"/>
        <v>-0.39556000000000002</v>
      </c>
      <c r="V74" s="154">
        <f t="shared" si="9"/>
        <v>-4.4399999999999995E-3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0.66149999999999998</v>
      </c>
      <c r="C99" s="156">
        <f t="shared" ref="C99:U99" si="12">SUM(C3:C98)/4000</f>
        <v>2.2499999999999999E-2</v>
      </c>
      <c r="D99" s="156">
        <f t="shared" si="12"/>
        <v>0.25863499999999856</v>
      </c>
      <c r="E99" s="156">
        <f t="shared" si="12"/>
        <v>6.0000000000000001E-3</v>
      </c>
      <c r="F99" s="156">
        <f t="shared" si="12"/>
        <v>0.68400000000000005</v>
      </c>
      <c r="G99" s="156">
        <f t="shared" si="12"/>
        <v>0.26463499999999857</v>
      </c>
      <c r="H99" s="156"/>
      <c r="I99" s="156">
        <f t="shared" si="12"/>
        <v>0.11124000000000001</v>
      </c>
      <c r="J99" s="156">
        <f t="shared" si="12"/>
        <v>6.4004999999999951E-2</v>
      </c>
      <c r="K99" s="156">
        <f t="shared" si="12"/>
        <v>0</v>
      </c>
      <c r="L99" s="156">
        <f t="shared" si="12"/>
        <v>1.3925000000000007E-2</v>
      </c>
      <c r="M99" s="156">
        <f t="shared" si="12"/>
        <v>8.1530000000000005E-2</v>
      </c>
      <c r="N99" s="156">
        <f t="shared" si="12"/>
        <v>0.27069999999999989</v>
      </c>
      <c r="O99" s="156">
        <f t="shared" si="12"/>
        <v>-6.0649999999999576E-3</v>
      </c>
      <c r="P99" s="156">
        <f t="shared" si="12"/>
        <v>0.10871802777558227</v>
      </c>
      <c r="Q99" s="156">
        <f t="shared" si="12"/>
        <v>6.2630645107672855E-2</v>
      </c>
      <c r="R99" s="156">
        <f t="shared" si="12"/>
        <v>0</v>
      </c>
      <c r="S99" s="156">
        <f t="shared" si="12"/>
        <v>1.3625868316282203E-2</v>
      </c>
      <c r="T99" s="156">
        <f t="shared" si="12"/>
        <v>7.9732608800463539E-2</v>
      </c>
      <c r="U99" s="156">
        <f t="shared" si="12"/>
        <v>0.26470715000000117</v>
      </c>
      <c r="V99" s="156">
        <f t="shared" si="9"/>
        <v>-7.2150000002602077E-5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-3</v>
      </c>
      <c r="E3">
        <f>BAWANA!AM3</f>
        <v>-0.02</v>
      </c>
      <c r="F3">
        <f>(B3+C3)*0.8</f>
        <v>176</v>
      </c>
      <c r="G3">
        <f>(D3+E3)</f>
        <v>-3.02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-3.11</v>
      </c>
      <c r="P3">
        <v>-1.3422222222222222</v>
      </c>
      <c r="Q3">
        <v>-0.6711111111111111</v>
      </c>
      <c r="R3">
        <v>0</v>
      </c>
      <c r="S3">
        <v>-0.33555555555555555</v>
      </c>
      <c r="T3">
        <v>-0.6711111111111111</v>
      </c>
      <c r="U3" s="156">
        <f t="shared" ref="U3:U66" si="2">SUM(P3:T3)</f>
        <v>-3.02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-3</v>
      </c>
      <c r="E4">
        <f>BAWANA!AM4</f>
        <v>-0.02</v>
      </c>
      <c r="F4">
        <f t="shared" ref="F4:F67" si="4">(B4+C4)*0.8</f>
        <v>176</v>
      </c>
      <c r="G4">
        <f t="shared" ref="G4:G67" si="5">(D4+E4)</f>
        <v>-3.02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-3.11</v>
      </c>
      <c r="P4">
        <v>-1.3422222222222222</v>
      </c>
      <c r="Q4">
        <v>-0.6711111111111111</v>
      </c>
      <c r="R4">
        <v>0</v>
      </c>
      <c r="S4">
        <v>-0.33555555555555555</v>
      </c>
      <c r="T4">
        <v>-0.6711111111111111</v>
      </c>
      <c r="U4" s="156">
        <f t="shared" si="2"/>
        <v>-3.02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-3</v>
      </c>
      <c r="E5">
        <f>BAWANA!AM5</f>
        <v>-0.02</v>
      </c>
      <c r="F5">
        <f t="shared" si="4"/>
        <v>176</v>
      </c>
      <c r="G5">
        <f t="shared" si="5"/>
        <v>-3.02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-3.11</v>
      </c>
      <c r="P5">
        <v>-1.3422222222222222</v>
      </c>
      <c r="Q5">
        <v>-0.6711111111111111</v>
      </c>
      <c r="R5">
        <v>0</v>
      </c>
      <c r="S5">
        <v>-0.33555555555555555</v>
      </c>
      <c r="T5">
        <v>-0.6711111111111111</v>
      </c>
      <c r="U5" s="156">
        <f t="shared" si="2"/>
        <v>-3.02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-3</v>
      </c>
      <c r="E6">
        <f>BAWANA!AM6</f>
        <v>-0.02</v>
      </c>
      <c r="F6">
        <f t="shared" si="4"/>
        <v>176</v>
      </c>
      <c r="G6">
        <f t="shared" si="5"/>
        <v>-3.02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-3.11</v>
      </c>
      <c r="P6">
        <v>-1.3422222222222222</v>
      </c>
      <c r="Q6">
        <v>-0.6711111111111111</v>
      </c>
      <c r="R6">
        <v>0</v>
      </c>
      <c r="S6">
        <v>-0.33555555555555555</v>
      </c>
      <c r="T6">
        <v>-0.6711111111111111</v>
      </c>
      <c r="U6" s="156">
        <f t="shared" si="2"/>
        <v>-3.02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-3</v>
      </c>
      <c r="E7">
        <f>BAWANA!AM7</f>
        <v>-0.02</v>
      </c>
      <c r="F7">
        <f t="shared" si="4"/>
        <v>176</v>
      </c>
      <c r="G7">
        <f t="shared" si="5"/>
        <v>-3.02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-3.11</v>
      </c>
      <c r="P7">
        <v>-1.3422222222222222</v>
      </c>
      <c r="Q7">
        <v>-0.6711111111111111</v>
      </c>
      <c r="R7">
        <v>0</v>
      </c>
      <c r="S7">
        <v>-0.33555555555555555</v>
      </c>
      <c r="T7">
        <v>-0.6711111111111111</v>
      </c>
      <c r="U7" s="156">
        <f t="shared" si="2"/>
        <v>-3.02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-3</v>
      </c>
      <c r="E8">
        <f>BAWANA!AM8</f>
        <v>-0.02</v>
      </c>
      <c r="F8">
        <f t="shared" si="4"/>
        <v>176</v>
      </c>
      <c r="G8">
        <f t="shared" si="5"/>
        <v>-3.02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-3.11</v>
      </c>
      <c r="P8">
        <v>-1.3422222222222222</v>
      </c>
      <c r="Q8">
        <v>-0.6711111111111111</v>
      </c>
      <c r="R8">
        <v>0</v>
      </c>
      <c r="S8">
        <v>-0.33555555555555555</v>
      </c>
      <c r="T8">
        <v>-0.6711111111111111</v>
      </c>
      <c r="U8" s="156">
        <f t="shared" si="2"/>
        <v>-3.02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-3</v>
      </c>
      <c r="E9">
        <f>BAWANA!AM9</f>
        <v>0</v>
      </c>
      <c r="F9">
        <f t="shared" si="4"/>
        <v>176</v>
      </c>
      <c r="G9">
        <f t="shared" si="5"/>
        <v>-3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-3.09</v>
      </c>
      <c r="P9">
        <v>-1.3333333333333333</v>
      </c>
      <c r="Q9">
        <v>-0.66666666666666663</v>
      </c>
      <c r="R9">
        <v>0</v>
      </c>
      <c r="S9">
        <v>-0.33333333333333331</v>
      </c>
      <c r="T9">
        <v>-0.66666666666666663</v>
      </c>
      <c r="U9" s="156">
        <f t="shared" si="2"/>
        <v>-3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-3</v>
      </c>
      <c r="E10">
        <f>BAWANA!AM10</f>
        <v>0</v>
      </c>
      <c r="F10">
        <f t="shared" si="4"/>
        <v>176</v>
      </c>
      <c r="G10">
        <f t="shared" si="5"/>
        <v>-3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-3.09</v>
      </c>
      <c r="P10">
        <v>-1.3333333333333333</v>
      </c>
      <c r="Q10">
        <v>-0.66666666666666663</v>
      </c>
      <c r="R10">
        <v>0</v>
      </c>
      <c r="S10">
        <v>-0.33333333333333331</v>
      </c>
      <c r="T10">
        <v>-0.66666666666666663</v>
      </c>
      <c r="U10" s="156">
        <f t="shared" si="2"/>
        <v>-3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-3</v>
      </c>
      <c r="E11">
        <f>BAWANA!AM11</f>
        <v>0</v>
      </c>
      <c r="F11">
        <f t="shared" si="4"/>
        <v>176</v>
      </c>
      <c r="G11">
        <f t="shared" si="5"/>
        <v>-3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-3.09</v>
      </c>
      <c r="P11">
        <v>-1.3333333333333333</v>
      </c>
      <c r="Q11">
        <v>-0.66666666666666663</v>
      </c>
      <c r="R11">
        <v>0</v>
      </c>
      <c r="S11">
        <v>-0.33333333333333331</v>
      </c>
      <c r="T11">
        <v>-0.66666666666666663</v>
      </c>
      <c r="U11" s="156">
        <f t="shared" si="2"/>
        <v>-3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-3</v>
      </c>
      <c r="E12">
        <f>BAWANA!AM12</f>
        <v>0</v>
      </c>
      <c r="F12">
        <f t="shared" si="4"/>
        <v>176</v>
      </c>
      <c r="G12">
        <f t="shared" si="5"/>
        <v>-3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-3.09</v>
      </c>
      <c r="P12">
        <v>-1.3333333333333333</v>
      </c>
      <c r="Q12">
        <v>-0.66666666666666663</v>
      </c>
      <c r="R12">
        <v>0</v>
      </c>
      <c r="S12">
        <v>-0.33333333333333331</v>
      </c>
      <c r="T12">
        <v>-0.66666666666666663</v>
      </c>
      <c r="U12" s="156">
        <f t="shared" si="2"/>
        <v>-3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-3</v>
      </c>
      <c r="E13">
        <f>BAWANA!AM13</f>
        <v>0</v>
      </c>
      <c r="F13">
        <f t="shared" si="4"/>
        <v>176</v>
      </c>
      <c r="G13">
        <f t="shared" si="5"/>
        <v>-3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-3.09</v>
      </c>
      <c r="P13">
        <v>-1.3333333333333333</v>
      </c>
      <c r="Q13">
        <v>-0.66666666666666663</v>
      </c>
      <c r="R13">
        <v>0</v>
      </c>
      <c r="S13">
        <v>-0.33333333333333331</v>
      </c>
      <c r="T13">
        <v>-0.66666666666666663</v>
      </c>
      <c r="U13" s="156">
        <f t="shared" si="2"/>
        <v>-3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-3</v>
      </c>
      <c r="E14">
        <f>BAWANA!AM14</f>
        <v>0</v>
      </c>
      <c r="F14">
        <f t="shared" si="4"/>
        <v>176</v>
      </c>
      <c r="G14">
        <f t="shared" si="5"/>
        <v>-3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-3.09</v>
      </c>
      <c r="P14">
        <v>-1.3333333333333333</v>
      </c>
      <c r="Q14">
        <v>-0.66666666666666663</v>
      </c>
      <c r="R14">
        <v>0</v>
      </c>
      <c r="S14">
        <v>-0.33333333333333331</v>
      </c>
      <c r="T14">
        <v>-0.66666666666666663</v>
      </c>
      <c r="U14" s="156">
        <f t="shared" si="2"/>
        <v>-3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-3</v>
      </c>
      <c r="E15">
        <f>BAWANA!AM15</f>
        <v>0</v>
      </c>
      <c r="F15">
        <f t="shared" si="4"/>
        <v>176</v>
      </c>
      <c r="G15">
        <f t="shared" si="5"/>
        <v>-3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-3.09</v>
      </c>
      <c r="P15">
        <v>-1.3333333333333333</v>
      </c>
      <c r="Q15">
        <v>-0.66666666666666663</v>
      </c>
      <c r="R15">
        <v>0</v>
      </c>
      <c r="S15">
        <v>-0.33333333333333331</v>
      </c>
      <c r="T15">
        <v>-0.66666666666666663</v>
      </c>
      <c r="U15" s="156">
        <f t="shared" si="2"/>
        <v>-3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-3</v>
      </c>
      <c r="E16">
        <f>BAWANA!AM16</f>
        <v>0</v>
      </c>
      <c r="F16">
        <f t="shared" si="4"/>
        <v>176</v>
      </c>
      <c r="G16">
        <f t="shared" si="5"/>
        <v>-3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-3.09</v>
      </c>
      <c r="P16">
        <v>-1.3333333333333333</v>
      </c>
      <c r="Q16">
        <v>-0.66666666666666663</v>
      </c>
      <c r="R16">
        <v>0</v>
      </c>
      <c r="S16">
        <v>-0.33333333333333331</v>
      </c>
      <c r="T16">
        <v>-0.66666666666666663</v>
      </c>
      <c r="U16" s="156">
        <f t="shared" si="2"/>
        <v>-3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-3</v>
      </c>
      <c r="E17">
        <f>BAWANA!AM17</f>
        <v>0</v>
      </c>
      <c r="F17">
        <f t="shared" si="4"/>
        <v>176</v>
      </c>
      <c r="G17">
        <f t="shared" si="5"/>
        <v>-3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-3.09</v>
      </c>
      <c r="P17">
        <v>-1.3333333333333333</v>
      </c>
      <c r="Q17">
        <v>-0.66666666666666663</v>
      </c>
      <c r="R17">
        <v>0</v>
      </c>
      <c r="S17">
        <v>-0.33333333333333331</v>
      </c>
      <c r="T17">
        <v>-0.66666666666666663</v>
      </c>
      <c r="U17" s="156">
        <f t="shared" si="2"/>
        <v>-3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-3</v>
      </c>
      <c r="E18">
        <f>BAWANA!AM18</f>
        <v>0</v>
      </c>
      <c r="F18">
        <f t="shared" si="4"/>
        <v>176</v>
      </c>
      <c r="G18">
        <f t="shared" si="5"/>
        <v>-3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-3.09</v>
      </c>
      <c r="P18">
        <v>-1.3333333333333333</v>
      </c>
      <c r="Q18">
        <v>-0.66666666666666663</v>
      </c>
      <c r="R18">
        <v>0</v>
      </c>
      <c r="S18">
        <v>-0.33333333333333331</v>
      </c>
      <c r="T18">
        <v>-0.66666666666666663</v>
      </c>
      <c r="U18" s="156">
        <f t="shared" si="2"/>
        <v>-3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-3</v>
      </c>
      <c r="E19">
        <f>BAWANA!AM19</f>
        <v>0</v>
      </c>
      <c r="F19">
        <f t="shared" si="4"/>
        <v>176</v>
      </c>
      <c r="G19">
        <f t="shared" si="5"/>
        <v>-3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-3.09</v>
      </c>
      <c r="P19">
        <v>-1.3333333333333333</v>
      </c>
      <c r="Q19">
        <v>-0.66666666666666663</v>
      </c>
      <c r="R19">
        <v>0</v>
      </c>
      <c r="S19">
        <v>-0.33333333333333331</v>
      </c>
      <c r="T19">
        <v>-0.66666666666666663</v>
      </c>
      <c r="U19" s="156">
        <f t="shared" si="2"/>
        <v>-3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-3</v>
      </c>
      <c r="E20">
        <f>BAWANA!AM20</f>
        <v>0</v>
      </c>
      <c r="F20">
        <f t="shared" si="4"/>
        <v>176</v>
      </c>
      <c r="G20">
        <f t="shared" si="5"/>
        <v>-3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-3.09</v>
      </c>
      <c r="P20">
        <v>-1.3333333333333333</v>
      </c>
      <c r="Q20">
        <v>-0.66666666666666663</v>
      </c>
      <c r="R20">
        <v>0</v>
      </c>
      <c r="S20">
        <v>-0.33333333333333331</v>
      </c>
      <c r="T20">
        <v>-0.66666666666666663</v>
      </c>
      <c r="U20" s="156">
        <f t="shared" si="2"/>
        <v>-3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-3</v>
      </c>
      <c r="E21">
        <f>BAWANA!AM21</f>
        <v>0</v>
      </c>
      <c r="F21">
        <f t="shared" si="4"/>
        <v>176</v>
      </c>
      <c r="G21">
        <f t="shared" si="5"/>
        <v>-3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-3.09</v>
      </c>
      <c r="P21">
        <v>-1.3333333333333333</v>
      </c>
      <c r="Q21">
        <v>-0.66666666666666663</v>
      </c>
      <c r="R21">
        <v>0</v>
      </c>
      <c r="S21">
        <v>-0.33333333333333331</v>
      </c>
      <c r="T21">
        <v>-0.66666666666666663</v>
      </c>
      <c r="U21" s="156">
        <f t="shared" si="2"/>
        <v>-3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-3</v>
      </c>
      <c r="E22">
        <f>BAWANA!AM22</f>
        <v>0</v>
      </c>
      <c r="F22">
        <f t="shared" si="4"/>
        <v>176</v>
      </c>
      <c r="G22">
        <f t="shared" si="5"/>
        <v>-3</v>
      </c>
      <c r="H22" s="154"/>
      <c r="I22">
        <f>BRPL_EOD!AK22+BRPL_EOD!AL22</f>
        <v>0.01</v>
      </c>
      <c r="J22">
        <f>BYPL_EOD!AK22+BYPL_EOD!AL22</f>
        <v>0.01</v>
      </c>
      <c r="K22">
        <f>MES_EOD!AK22+MES_EOD!AL22</f>
        <v>0</v>
      </c>
      <c r="L22">
        <f>NDMC_EOD!AK22+NDMC_EOD!AL22</f>
        <v>0</v>
      </c>
      <c r="M22">
        <f>TPDDL_EOD!AK22+TPDDL_EOD!AL22</f>
        <v>0.01</v>
      </c>
      <c r="N22">
        <f t="shared" si="0"/>
        <v>0.03</v>
      </c>
      <c r="O22" s="154">
        <f t="shared" si="1"/>
        <v>-3.03</v>
      </c>
      <c r="P22">
        <v>-1</v>
      </c>
      <c r="Q22">
        <v>-1</v>
      </c>
      <c r="R22">
        <v>0</v>
      </c>
      <c r="S22">
        <v>0</v>
      </c>
      <c r="T22">
        <v>-1</v>
      </c>
      <c r="U22" s="156">
        <f t="shared" si="2"/>
        <v>-3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-3</v>
      </c>
      <c r="E23">
        <f>BAWANA!AM23</f>
        <v>0</v>
      </c>
      <c r="F23">
        <f t="shared" si="4"/>
        <v>176</v>
      </c>
      <c r="G23">
        <f t="shared" si="5"/>
        <v>-3</v>
      </c>
      <c r="H23" s="154"/>
      <c r="I23">
        <f>BRPL_EOD!AK23+BRPL_EOD!AL23</f>
        <v>0.01</v>
      </c>
      <c r="J23">
        <f>BYPL_EOD!AK23+BYPL_EOD!AL23</f>
        <v>0.01</v>
      </c>
      <c r="K23">
        <f>MES_EOD!AK23+MES_EOD!AL23</f>
        <v>0</v>
      </c>
      <c r="L23">
        <f>NDMC_EOD!AK23+NDMC_EOD!AL23</f>
        <v>0</v>
      </c>
      <c r="M23">
        <f>TPDDL_EOD!AK23+TPDDL_EOD!AL23</f>
        <v>0.01</v>
      </c>
      <c r="N23">
        <f t="shared" si="0"/>
        <v>0.03</v>
      </c>
      <c r="O23" s="154">
        <f t="shared" si="1"/>
        <v>-3.03</v>
      </c>
      <c r="P23">
        <v>-1</v>
      </c>
      <c r="Q23">
        <v>-1</v>
      </c>
      <c r="R23">
        <v>0</v>
      </c>
      <c r="S23">
        <v>0</v>
      </c>
      <c r="T23">
        <v>-1</v>
      </c>
      <c r="U23" s="156">
        <f t="shared" si="2"/>
        <v>-3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-3</v>
      </c>
      <c r="E24">
        <f>BAWANA!AM24</f>
        <v>0</v>
      </c>
      <c r="F24">
        <f t="shared" si="4"/>
        <v>176</v>
      </c>
      <c r="G24">
        <f t="shared" si="5"/>
        <v>-3</v>
      </c>
      <c r="H24" s="154"/>
      <c r="I24">
        <f>BRPL_EOD!AK24+BRPL_EOD!AL24</f>
        <v>0.01</v>
      </c>
      <c r="J24">
        <f>BYPL_EOD!AK24+BYPL_EOD!AL24</f>
        <v>0.01</v>
      </c>
      <c r="K24">
        <f>MES_EOD!AK24+MES_EOD!AL24</f>
        <v>0</v>
      </c>
      <c r="L24">
        <f>NDMC_EOD!AK24+NDMC_EOD!AL24</f>
        <v>0</v>
      </c>
      <c r="M24">
        <f>TPDDL_EOD!AK24+TPDDL_EOD!AL24</f>
        <v>0.01</v>
      </c>
      <c r="N24">
        <f t="shared" si="0"/>
        <v>0.03</v>
      </c>
      <c r="O24" s="154">
        <f t="shared" si="1"/>
        <v>-3.03</v>
      </c>
      <c r="P24">
        <v>-1</v>
      </c>
      <c r="Q24">
        <v>-1</v>
      </c>
      <c r="R24">
        <v>0</v>
      </c>
      <c r="S24">
        <v>0</v>
      </c>
      <c r="T24">
        <v>-1</v>
      </c>
      <c r="U24" s="156">
        <f t="shared" si="2"/>
        <v>-3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-3</v>
      </c>
      <c r="E25">
        <f>BAWANA!AM25</f>
        <v>0</v>
      </c>
      <c r="F25">
        <f t="shared" si="4"/>
        <v>176</v>
      </c>
      <c r="G25">
        <f t="shared" si="5"/>
        <v>-3</v>
      </c>
      <c r="H25" s="154"/>
      <c r="I25">
        <f>BRPL_EOD!AK25+BRPL_EOD!AL25</f>
        <v>0.01</v>
      </c>
      <c r="J25">
        <f>BYPL_EOD!AK25+BYPL_EOD!AL25</f>
        <v>0.01</v>
      </c>
      <c r="K25">
        <f>MES_EOD!AK25+MES_EOD!AL25</f>
        <v>0</v>
      </c>
      <c r="L25">
        <f>NDMC_EOD!AK25+NDMC_EOD!AL25</f>
        <v>0</v>
      </c>
      <c r="M25">
        <f>TPDDL_EOD!AK25+TPDDL_EOD!AL25</f>
        <v>0.01</v>
      </c>
      <c r="N25">
        <f t="shared" si="0"/>
        <v>0.03</v>
      </c>
      <c r="O25" s="154">
        <f t="shared" si="1"/>
        <v>-3.03</v>
      </c>
      <c r="P25">
        <v>-1</v>
      </c>
      <c r="Q25">
        <v>-1</v>
      </c>
      <c r="R25">
        <v>0</v>
      </c>
      <c r="S25">
        <v>0</v>
      </c>
      <c r="T25">
        <v>-1</v>
      </c>
      <c r="U25" s="156">
        <f t="shared" si="2"/>
        <v>-3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-3</v>
      </c>
      <c r="E26">
        <f>BAWANA!AM26</f>
        <v>0</v>
      </c>
      <c r="F26">
        <f t="shared" si="4"/>
        <v>176</v>
      </c>
      <c r="G26">
        <f t="shared" si="5"/>
        <v>-3</v>
      </c>
      <c r="H26" s="154"/>
      <c r="I26">
        <f>BRPL_EOD!AK26+BRPL_EOD!AL26</f>
        <v>0.01</v>
      </c>
      <c r="J26">
        <f>BYPL_EOD!AK26+BYPL_EOD!AL26</f>
        <v>0.01</v>
      </c>
      <c r="K26">
        <f>MES_EOD!AK26+MES_EOD!AL26</f>
        <v>0</v>
      </c>
      <c r="L26">
        <f>NDMC_EOD!AK26+NDMC_EOD!AL26</f>
        <v>0</v>
      </c>
      <c r="M26">
        <f>TPDDL_EOD!AK26+TPDDL_EOD!AL26</f>
        <v>0.01</v>
      </c>
      <c r="N26">
        <f t="shared" si="0"/>
        <v>0.03</v>
      </c>
      <c r="O26" s="154">
        <f t="shared" si="1"/>
        <v>-3.03</v>
      </c>
      <c r="P26">
        <v>-1</v>
      </c>
      <c r="Q26">
        <v>-1</v>
      </c>
      <c r="R26">
        <v>0</v>
      </c>
      <c r="S26">
        <v>0</v>
      </c>
      <c r="T26">
        <v>-1</v>
      </c>
      <c r="U26" s="156">
        <f t="shared" si="2"/>
        <v>-3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-3</v>
      </c>
      <c r="E27">
        <f>BAWANA!AM27</f>
        <v>0</v>
      </c>
      <c r="F27">
        <f t="shared" si="4"/>
        <v>176</v>
      </c>
      <c r="G27">
        <f t="shared" si="5"/>
        <v>-3</v>
      </c>
      <c r="H27" s="154"/>
      <c r="I27">
        <f>BRPL_EOD!AK27+BRPL_EOD!AL27</f>
        <v>0.01</v>
      </c>
      <c r="J27">
        <f>BYPL_EOD!AK27+BYPL_EOD!AL27</f>
        <v>0.01</v>
      </c>
      <c r="K27">
        <f>MES_EOD!AK27+MES_EOD!AL27</f>
        <v>0</v>
      </c>
      <c r="L27">
        <f>NDMC_EOD!AK27+NDMC_EOD!AL27</f>
        <v>0</v>
      </c>
      <c r="M27">
        <f>TPDDL_EOD!AK27+TPDDL_EOD!AL27</f>
        <v>0.01</v>
      </c>
      <c r="N27">
        <f t="shared" si="0"/>
        <v>0.03</v>
      </c>
      <c r="O27" s="154">
        <f t="shared" si="1"/>
        <v>-3.03</v>
      </c>
      <c r="P27">
        <v>-1</v>
      </c>
      <c r="Q27">
        <v>-1</v>
      </c>
      <c r="R27">
        <v>0</v>
      </c>
      <c r="S27">
        <v>0</v>
      </c>
      <c r="T27">
        <v>-1</v>
      </c>
      <c r="U27" s="156">
        <f t="shared" si="2"/>
        <v>-3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-3</v>
      </c>
      <c r="E28">
        <f>BAWANA!AM28</f>
        <v>0</v>
      </c>
      <c r="F28">
        <f t="shared" si="4"/>
        <v>176</v>
      </c>
      <c r="G28">
        <f t="shared" si="5"/>
        <v>-3</v>
      </c>
      <c r="H28" s="154"/>
      <c r="I28">
        <f>BRPL_EOD!AK28+BRPL_EOD!AL28</f>
        <v>0.01</v>
      </c>
      <c r="J28">
        <f>BYPL_EOD!AK28+BYPL_EOD!AL28</f>
        <v>0.01</v>
      </c>
      <c r="K28">
        <f>MES_EOD!AK28+MES_EOD!AL28</f>
        <v>0</v>
      </c>
      <c r="L28">
        <f>NDMC_EOD!AK28+NDMC_EOD!AL28</f>
        <v>0</v>
      </c>
      <c r="M28">
        <f>TPDDL_EOD!AK28+TPDDL_EOD!AL28</f>
        <v>0.01</v>
      </c>
      <c r="N28">
        <f t="shared" si="0"/>
        <v>0.03</v>
      </c>
      <c r="O28" s="154">
        <f t="shared" si="1"/>
        <v>-3.03</v>
      </c>
      <c r="P28">
        <v>-1</v>
      </c>
      <c r="Q28">
        <v>-1</v>
      </c>
      <c r="R28">
        <v>0</v>
      </c>
      <c r="S28">
        <v>0</v>
      </c>
      <c r="T28">
        <v>-1</v>
      </c>
      <c r="U28" s="156">
        <f t="shared" si="2"/>
        <v>-3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-3</v>
      </c>
      <c r="E29">
        <f>BAWANA!AM29</f>
        <v>0</v>
      </c>
      <c r="F29">
        <f t="shared" si="4"/>
        <v>176</v>
      </c>
      <c r="G29">
        <f t="shared" si="5"/>
        <v>-3</v>
      </c>
      <c r="H29" s="154"/>
      <c r="I29">
        <f>BRPL_EOD!AK29+BRPL_EOD!AL29</f>
        <v>0.01</v>
      </c>
      <c r="J29">
        <f>BYPL_EOD!AK29+BYPL_EOD!AL29</f>
        <v>0.01</v>
      </c>
      <c r="K29">
        <f>MES_EOD!AK29+MES_EOD!AL29</f>
        <v>0</v>
      </c>
      <c r="L29">
        <f>NDMC_EOD!AK29+NDMC_EOD!AL29</f>
        <v>0</v>
      </c>
      <c r="M29">
        <f>TPDDL_EOD!AK29+TPDDL_EOD!AL29</f>
        <v>0.01</v>
      </c>
      <c r="N29">
        <f t="shared" si="0"/>
        <v>0.03</v>
      </c>
      <c r="O29" s="154">
        <f t="shared" si="1"/>
        <v>-3.03</v>
      </c>
      <c r="P29">
        <v>-1</v>
      </c>
      <c r="Q29">
        <v>-1</v>
      </c>
      <c r="R29">
        <v>0</v>
      </c>
      <c r="S29">
        <v>0</v>
      </c>
      <c r="T29">
        <v>-1</v>
      </c>
      <c r="U29" s="156">
        <f t="shared" si="2"/>
        <v>-3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-3</v>
      </c>
      <c r="E30">
        <f>BAWANA!AM30</f>
        <v>0</v>
      </c>
      <c r="F30">
        <f t="shared" si="4"/>
        <v>176</v>
      </c>
      <c r="G30">
        <f t="shared" si="5"/>
        <v>-3</v>
      </c>
      <c r="H30" s="154"/>
      <c r="I30">
        <f>BRPL_EOD!AK30+BRPL_EOD!AL30</f>
        <v>0.01</v>
      </c>
      <c r="J30">
        <f>BYPL_EOD!AK30+BYPL_EOD!AL30</f>
        <v>0.01</v>
      </c>
      <c r="K30">
        <f>MES_EOD!AK30+MES_EOD!AL30</f>
        <v>0</v>
      </c>
      <c r="L30">
        <f>NDMC_EOD!AK30+NDMC_EOD!AL30</f>
        <v>0</v>
      </c>
      <c r="M30">
        <f>TPDDL_EOD!AK30+TPDDL_EOD!AL30</f>
        <v>0.01</v>
      </c>
      <c r="N30">
        <f t="shared" si="0"/>
        <v>0.03</v>
      </c>
      <c r="O30" s="154">
        <f t="shared" si="1"/>
        <v>-3.03</v>
      </c>
      <c r="P30">
        <v>-1</v>
      </c>
      <c r="Q30">
        <v>-1</v>
      </c>
      <c r="R30">
        <v>0</v>
      </c>
      <c r="S30">
        <v>0</v>
      </c>
      <c r="T30">
        <v>-1</v>
      </c>
      <c r="U30" s="156">
        <f t="shared" si="2"/>
        <v>-3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-3</v>
      </c>
      <c r="E31">
        <f>BAWANA!AM31</f>
        <v>0</v>
      </c>
      <c r="F31">
        <f t="shared" si="4"/>
        <v>176</v>
      </c>
      <c r="G31">
        <f t="shared" si="5"/>
        <v>-3</v>
      </c>
      <c r="H31" s="154"/>
      <c r="I31">
        <f>BRPL_EOD!AK31+BRPL_EOD!AL31</f>
        <v>0.01</v>
      </c>
      <c r="J31">
        <f>BYPL_EOD!AK31+BYPL_EOD!AL31</f>
        <v>0.01</v>
      </c>
      <c r="K31">
        <f>MES_EOD!AK31+MES_EOD!AL31</f>
        <v>0</v>
      </c>
      <c r="L31">
        <f>NDMC_EOD!AK31+NDMC_EOD!AL31</f>
        <v>0</v>
      </c>
      <c r="M31">
        <f>TPDDL_EOD!AK31+TPDDL_EOD!AL31</f>
        <v>0.01</v>
      </c>
      <c r="N31">
        <f t="shared" si="0"/>
        <v>0.03</v>
      </c>
      <c r="O31" s="154">
        <f t="shared" si="1"/>
        <v>-3.03</v>
      </c>
      <c r="P31">
        <v>-1</v>
      </c>
      <c r="Q31">
        <v>-1</v>
      </c>
      <c r="R31">
        <v>0</v>
      </c>
      <c r="S31">
        <v>0</v>
      </c>
      <c r="T31">
        <v>-1</v>
      </c>
      <c r="U31" s="156">
        <f t="shared" si="2"/>
        <v>-3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-3</v>
      </c>
      <c r="E32">
        <f>BAWANA!AM32</f>
        <v>0</v>
      </c>
      <c r="F32">
        <f t="shared" si="4"/>
        <v>176</v>
      </c>
      <c r="G32">
        <f t="shared" si="5"/>
        <v>-3</v>
      </c>
      <c r="H32" s="154"/>
      <c r="I32">
        <f>BRPL_EOD!AK32+BRPL_EOD!AL32</f>
        <v>0.01</v>
      </c>
      <c r="J32">
        <f>BYPL_EOD!AK32+BYPL_EOD!AL32</f>
        <v>0.01</v>
      </c>
      <c r="K32">
        <f>MES_EOD!AK32+MES_EOD!AL32</f>
        <v>0</v>
      </c>
      <c r="L32">
        <f>NDMC_EOD!AK32+NDMC_EOD!AL32</f>
        <v>0</v>
      </c>
      <c r="M32">
        <f>TPDDL_EOD!AK32+TPDDL_EOD!AL32</f>
        <v>0.01</v>
      </c>
      <c r="N32">
        <f t="shared" si="0"/>
        <v>0.03</v>
      </c>
      <c r="O32" s="154">
        <f t="shared" si="1"/>
        <v>-3.03</v>
      </c>
      <c r="P32">
        <v>-1</v>
      </c>
      <c r="Q32">
        <v>-1</v>
      </c>
      <c r="R32">
        <v>0</v>
      </c>
      <c r="S32">
        <v>0</v>
      </c>
      <c r="T32">
        <v>-1</v>
      </c>
      <c r="U32" s="156">
        <f t="shared" si="2"/>
        <v>-3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-3</v>
      </c>
      <c r="E33">
        <f>BAWANA!AM33</f>
        <v>0</v>
      </c>
      <c r="F33">
        <f t="shared" si="4"/>
        <v>176</v>
      </c>
      <c r="G33">
        <f t="shared" si="5"/>
        <v>-3</v>
      </c>
      <c r="H33" s="154"/>
      <c r="I33">
        <f>BRPL_EOD!AK33+BRPL_EOD!AL33</f>
        <v>0.01</v>
      </c>
      <c r="J33">
        <f>BYPL_EOD!AK33+BYPL_EOD!AL33</f>
        <v>0.01</v>
      </c>
      <c r="K33">
        <f>MES_EOD!AK33+MES_EOD!AL33</f>
        <v>0</v>
      </c>
      <c r="L33">
        <f>NDMC_EOD!AK33+NDMC_EOD!AL33</f>
        <v>0</v>
      </c>
      <c r="M33">
        <f>TPDDL_EOD!AK33+TPDDL_EOD!AL33</f>
        <v>0.01</v>
      </c>
      <c r="N33">
        <f t="shared" si="0"/>
        <v>0.03</v>
      </c>
      <c r="O33" s="154">
        <f t="shared" si="1"/>
        <v>-3.03</v>
      </c>
      <c r="P33">
        <v>-1</v>
      </c>
      <c r="Q33">
        <v>-1</v>
      </c>
      <c r="R33">
        <v>0</v>
      </c>
      <c r="S33">
        <v>0</v>
      </c>
      <c r="T33">
        <v>-1</v>
      </c>
      <c r="U33" s="156">
        <f t="shared" si="2"/>
        <v>-3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-3</v>
      </c>
      <c r="E34">
        <f>BAWANA!AM34</f>
        <v>0</v>
      </c>
      <c r="F34">
        <f t="shared" si="4"/>
        <v>176</v>
      </c>
      <c r="G34">
        <f t="shared" si="5"/>
        <v>-3</v>
      </c>
      <c r="H34" s="154"/>
      <c r="I34">
        <f>BRPL_EOD!AK34+BRPL_EOD!AL34</f>
        <v>0.01</v>
      </c>
      <c r="J34">
        <f>BYPL_EOD!AK34+BYPL_EOD!AL34</f>
        <v>0.01</v>
      </c>
      <c r="K34">
        <f>MES_EOD!AK34+MES_EOD!AL34</f>
        <v>0</v>
      </c>
      <c r="L34">
        <f>NDMC_EOD!AK34+NDMC_EOD!AL34</f>
        <v>0</v>
      </c>
      <c r="M34">
        <f>TPDDL_EOD!AK34+TPDDL_EOD!AL34</f>
        <v>0.01</v>
      </c>
      <c r="N34">
        <f t="shared" si="0"/>
        <v>0.03</v>
      </c>
      <c r="O34" s="154">
        <f t="shared" si="1"/>
        <v>-3.03</v>
      </c>
      <c r="P34">
        <v>-1</v>
      </c>
      <c r="Q34">
        <v>-1</v>
      </c>
      <c r="R34">
        <v>0</v>
      </c>
      <c r="S34">
        <v>0</v>
      </c>
      <c r="T34">
        <v>-1</v>
      </c>
      <c r="U34" s="156">
        <f t="shared" si="2"/>
        <v>-3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-3</v>
      </c>
      <c r="E35">
        <f>BAWANA!AM35</f>
        <v>0</v>
      </c>
      <c r="F35">
        <f t="shared" si="4"/>
        <v>176</v>
      </c>
      <c r="G35">
        <f t="shared" si="5"/>
        <v>-3</v>
      </c>
      <c r="H35" s="154"/>
      <c r="I35">
        <f>BRPL_EOD!AK35+BRPL_EOD!AL35</f>
        <v>0.01</v>
      </c>
      <c r="J35">
        <f>BYPL_EOD!AK35+BYPL_EOD!AL35</f>
        <v>0.01</v>
      </c>
      <c r="K35">
        <f>MES_EOD!AK35+MES_EOD!AL35</f>
        <v>0</v>
      </c>
      <c r="L35">
        <f>NDMC_EOD!AK35+NDMC_EOD!AL35</f>
        <v>0</v>
      </c>
      <c r="M35">
        <f>TPDDL_EOD!AK35+TPDDL_EOD!AL35</f>
        <v>0.01</v>
      </c>
      <c r="N35">
        <f t="shared" si="0"/>
        <v>0.03</v>
      </c>
      <c r="O35" s="154">
        <f t="shared" si="1"/>
        <v>-3.03</v>
      </c>
      <c r="P35">
        <v>-1</v>
      </c>
      <c r="Q35">
        <v>-1</v>
      </c>
      <c r="R35">
        <v>0</v>
      </c>
      <c r="S35">
        <v>0</v>
      </c>
      <c r="T35">
        <v>-1</v>
      </c>
      <c r="U35" s="156">
        <f t="shared" si="2"/>
        <v>-3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-3</v>
      </c>
      <c r="E36">
        <f>BAWANA!AM36</f>
        <v>0</v>
      </c>
      <c r="F36">
        <f t="shared" si="4"/>
        <v>176</v>
      </c>
      <c r="G36">
        <f t="shared" si="5"/>
        <v>-3</v>
      </c>
      <c r="H36" s="154"/>
      <c r="I36">
        <f>BRPL_EOD!AK36+BRPL_EOD!AL36</f>
        <v>0.01</v>
      </c>
      <c r="J36">
        <f>BYPL_EOD!AK36+BYPL_EOD!AL36</f>
        <v>0.01</v>
      </c>
      <c r="K36">
        <f>MES_EOD!AK36+MES_EOD!AL36</f>
        <v>0</v>
      </c>
      <c r="L36">
        <f>NDMC_EOD!AK36+NDMC_EOD!AL36</f>
        <v>0</v>
      </c>
      <c r="M36">
        <f>TPDDL_EOD!AK36+TPDDL_EOD!AL36</f>
        <v>0.01</v>
      </c>
      <c r="N36">
        <f t="shared" si="0"/>
        <v>0.03</v>
      </c>
      <c r="O36" s="154">
        <f t="shared" si="1"/>
        <v>-3.03</v>
      </c>
      <c r="P36">
        <v>-1</v>
      </c>
      <c r="Q36">
        <v>-1</v>
      </c>
      <c r="R36">
        <v>0</v>
      </c>
      <c r="S36">
        <v>0</v>
      </c>
      <c r="T36">
        <v>-1</v>
      </c>
      <c r="U36" s="156">
        <f t="shared" si="2"/>
        <v>-3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-3</v>
      </c>
      <c r="E37">
        <f>BAWANA!AM37</f>
        <v>0</v>
      </c>
      <c r="F37">
        <f t="shared" si="4"/>
        <v>176</v>
      </c>
      <c r="G37">
        <f t="shared" si="5"/>
        <v>-3</v>
      </c>
      <c r="H37" s="154"/>
      <c r="I37">
        <f>BRPL_EOD!AK37+BRPL_EOD!AL37</f>
        <v>0.01</v>
      </c>
      <c r="J37">
        <f>BYPL_EOD!AK37+BYPL_EOD!AL37</f>
        <v>0.01</v>
      </c>
      <c r="K37">
        <f>MES_EOD!AK37+MES_EOD!AL37</f>
        <v>0</v>
      </c>
      <c r="L37">
        <f>NDMC_EOD!AK37+NDMC_EOD!AL37</f>
        <v>0</v>
      </c>
      <c r="M37">
        <f>TPDDL_EOD!AK37+TPDDL_EOD!AL37</f>
        <v>0.01</v>
      </c>
      <c r="N37">
        <f t="shared" si="0"/>
        <v>0.03</v>
      </c>
      <c r="O37" s="154">
        <f t="shared" si="1"/>
        <v>-3.03</v>
      </c>
      <c r="P37">
        <v>-1</v>
      </c>
      <c r="Q37">
        <v>-1</v>
      </c>
      <c r="R37">
        <v>0</v>
      </c>
      <c r="S37">
        <v>0</v>
      </c>
      <c r="T37">
        <v>-1</v>
      </c>
      <c r="U37" s="156">
        <f t="shared" si="2"/>
        <v>-3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-3</v>
      </c>
      <c r="E38">
        <f>BAWANA!AM38</f>
        <v>0</v>
      </c>
      <c r="F38">
        <f t="shared" si="4"/>
        <v>176</v>
      </c>
      <c r="G38">
        <f t="shared" si="5"/>
        <v>-3</v>
      </c>
      <c r="H38" s="154"/>
      <c r="I38">
        <f>BRPL_EOD!AK38+BRPL_EOD!AL38</f>
        <v>0.01</v>
      </c>
      <c r="J38">
        <f>BYPL_EOD!AK38+BYPL_EOD!AL38</f>
        <v>0.01</v>
      </c>
      <c r="K38">
        <f>MES_EOD!AK38+MES_EOD!AL38</f>
        <v>0</v>
      </c>
      <c r="L38">
        <f>NDMC_EOD!AK38+NDMC_EOD!AL38</f>
        <v>0</v>
      </c>
      <c r="M38">
        <f>TPDDL_EOD!AK38+TPDDL_EOD!AL38</f>
        <v>0.01</v>
      </c>
      <c r="N38">
        <f t="shared" si="0"/>
        <v>0.03</v>
      </c>
      <c r="O38" s="154">
        <f t="shared" si="1"/>
        <v>-3.03</v>
      </c>
      <c r="P38">
        <v>-1</v>
      </c>
      <c r="Q38">
        <v>-1</v>
      </c>
      <c r="R38">
        <v>0</v>
      </c>
      <c r="S38">
        <v>0</v>
      </c>
      <c r="T38">
        <v>-1</v>
      </c>
      <c r="U38" s="156">
        <f t="shared" si="2"/>
        <v>-3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-3</v>
      </c>
      <c r="E39">
        <f>BAWANA!AM39</f>
        <v>0</v>
      </c>
      <c r="F39">
        <f t="shared" si="4"/>
        <v>176</v>
      </c>
      <c r="G39">
        <f t="shared" si="5"/>
        <v>-3</v>
      </c>
      <c r="H39" s="154"/>
      <c r="I39">
        <f>BRPL_EOD!AK39+BRPL_EOD!AL39</f>
        <v>0.01</v>
      </c>
      <c r="J39">
        <f>BYPL_EOD!AK39+BYPL_EOD!AL39</f>
        <v>0.01</v>
      </c>
      <c r="K39">
        <f>MES_EOD!AK39+MES_EOD!AL39</f>
        <v>0</v>
      </c>
      <c r="L39">
        <f>NDMC_EOD!AK39+NDMC_EOD!AL39</f>
        <v>0</v>
      </c>
      <c r="M39">
        <f>TPDDL_EOD!AK39+TPDDL_EOD!AL39</f>
        <v>0.01</v>
      </c>
      <c r="N39">
        <f t="shared" si="0"/>
        <v>0.03</v>
      </c>
      <c r="O39" s="154">
        <f t="shared" si="1"/>
        <v>-3.03</v>
      </c>
      <c r="P39">
        <v>-1</v>
      </c>
      <c r="Q39">
        <v>-1</v>
      </c>
      <c r="R39">
        <v>0</v>
      </c>
      <c r="S39">
        <v>0</v>
      </c>
      <c r="T39">
        <v>-1</v>
      </c>
      <c r="U39" s="156">
        <f t="shared" si="2"/>
        <v>-3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-3</v>
      </c>
      <c r="E40">
        <f>BAWANA!AM40</f>
        <v>0</v>
      </c>
      <c r="F40">
        <f t="shared" si="4"/>
        <v>176</v>
      </c>
      <c r="G40">
        <f t="shared" si="5"/>
        <v>-3</v>
      </c>
      <c r="H40" s="154"/>
      <c r="I40">
        <f>BRPL_EOD!AK40+BRPL_EOD!AL40</f>
        <v>0.01</v>
      </c>
      <c r="J40">
        <f>BYPL_EOD!AK40+BYPL_EOD!AL40</f>
        <v>0.01</v>
      </c>
      <c r="K40">
        <f>MES_EOD!AK40+MES_EOD!AL40</f>
        <v>0</v>
      </c>
      <c r="L40">
        <f>NDMC_EOD!AK40+NDMC_EOD!AL40</f>
        <v>0</v>
      </c>
      <c r="M40">
        <f>TPDDL_EOD!AK40+TPDDL_EOD!AL40</f>
        <v>0.01</v>
      </c>
      <c r="N40">
        <f t="shared" si="0"/>
        <v>0.03</v>
      </c>
      <c r="O40" s="154">
        <f t="shared" si="1"/>
        <v>-3.03</v>
      </c>
      <c r="P40">
        <v>-1</v>
      </c>
      <c r="Q40">
        <v>-1</v>
      </c>
      <c r="R40">
        <v>0</v>
      </c>
      <c r="S40">
        <v>0</v>
      </c>
      <c r="T40">
        <v>-1</v>
      </c>
      <c r="U40" s="156">
        <f t="shared" si="2"/>
        <v>-3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-3</v>
      </c>
      <c r="E41">
        <f>BAWANA!AM41</f>
        <v>0</v>
      </c>
      <c r="F41">
        <f t="shared" si="4"/>
        <v>176</v>
      </c>
      <c r="G41">
        <f t="shared" si="5"/>
        <v>-3</v>
      </c>
      <c r="H41" s="154"/>
      <c r="I41">
        <f>BRPL_EOD!AK41+BRPL_EOD!AL41</f>
        <v>0.01</v>
      </c>
      <c r="J41">
        <f>BYPL_EOD!AK41+BYPL_EOD!AL41</f>
        <v>0.01</v>
      </c>
      <c r="K41">
        <f>MES_EOD!AK41+MES_EOD!AL41</f>
        <v>0</v>
      </c>
      <c r="L41">
        <f>NDMC_EOD!AK41+NDMC_EOD!AL41</f>
        <v>0</v>
      </c>
      <c r="M41">
        <f>TPDDL_EOD!AK41+TPDDL_EOD!AL41</f>
        <v>0.01</v>
      </c>
      <c r="N41">
        <f t="shared" si="0"/>
        <v>0.03</v>
      </c>
      <c r="O41" s="154">
        <f t="shared" si="1"/>
        <v>-3.03</v>
      </c>
      <c r="P41">
        <v>-1</v>
      </c>
      <c r="Q41">
        <v>-1</v>
      </c>
      <c r="R41">
        <v>0</v>
      </c>
      <c r="S41">
        <v>0</v>
      </c>
      <c r="T41">
        <v>-1</v>
      </c>
      <c r="U41" s="156">
        <f t="shared" si="2"/>
        <v>-3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-3</v>
      </c>
      <c r="E42">
        <f>BAWANA!AM42</f>
        <v>0</v>
      </c>
      <c r="F42">
        <f t="shared" si="4"/>
        <v>176</v>
      </c>
      <c r="G42">
        <f t="shared" si="5"/>
        <v>-3</v>
      </c>
      <c r="H42" s="154"/>
      <c r="I42">
        <f>BRPL_EOD!AK42+BRPL_EOD!AL42</f>
        <v>0.01</v>
      </c>
      <c r="J42">
        <f>BYPL_EOD!AK42+BYPL_EOD!AL42</f>
        <v>0.01</v>
      </c>
      <c r="K42">
        <f>MES_EOD!AK42+MES_EOD!AL42</f>
        <v>0</v>
      </c>
      <c r="L42">
        <f>NDMC_EOD!AK42+NDMC_EOD!AL42</f>
        <v>0</v>
      </c>
      <c r="M42">
        <f>TPDDL_EOD!AK42+TPDDL_EOD!AL42</f>
        <v>0.01</v>
      </c>
      <c r="N42">
        <f t="shared" si="0"/>
        <v>0.03</v>
      </c>
      <c r="O42" s="154">
        <f t="shared" si="1"/>
        <v>-3.03</v>
      </c>
      <c r="P42">
        <v>-1</v>
      </c>
      <c r="Q42">
        <v>-1</v>
      </c>
      <c r="R42">
        <v>0</v>
      </c>
      <c r="S42">
        <v>0</v>
      </c>
      <c r="T42">
        <v>-1</v>
      </c>
      <c r="U42" s="156">
        <f t="shared" si="2"/>
        <v>-3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-3</v>
      </c>
      <c r="E43">
        <f>BAWANA!AM43</f>
        <v>0</v>
      </c>
      <c r="F43">
        <f t="shared" si="4"/>
        <v>176</v>
      </c>
      <c r="G43">
        <f t="shared" si="5"/>
        <v>-3</v>
      </c>
      <c r="H43" s="154"/>
      <c r="I43">
        <f>BRPL_EOD!AK43+BRPL_EOD!AL43</f>
        <v>0.01</v>
      </c>
      <c r="J43">
        <f>BYPL_EOD!AK43+BYPL_EOD!AL43</f>
        <v>0.01</v>
      </c>
      <c r="K43">
        <f>MES_EOD!AK43+MES_EOD!AL43</f>
        <v>0</v>
      </c>
      <c r="L43">
        <f>NDMC_EOD!AK43+NDMC_EOD!AL43</f>
        <v>0</v>
      </c>
      <c r="M43">
        <f>TPDDL_EOD!AK43+TPDDL_EOD!AL43</f>
        <v>0.01</v>
      </c>
      <c r="N43">
        <f t="shared" si="0"/>
        <v>0.03</v>
      </c>
      <c r="O43" s="154">
        <f t="shared" si="1"/>
        <v>-3.03</v>
      </c>
      <c r="P43">
        <v>-1</v>
      </c>
      <c r="Q43">
        <v>-1</v>
      </c>
      <c r="R43">
        <v>0</v>
      </c>
      <c r="S43">
        <v>0</v>
      </c>
      <c r="T43">
        <v>-1</v>
      </c>
      <c r="U43" s="156">
        <f t="shared" si="2"/>
        <v>-3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-3</v>
      </c>
      <c r="E44">
        <f>BAWANA!AM44</f>
        <v>0</v>
      </c>
      <c r="F44">
        <f t="shared" si="4"/>
        <v>176</v>
      </c>
      <c r="G44">
        <f t="shared" si="5"/>
        <v>-3</v>
      </c>
      <c r="H44" s="154"/>
      <c r="I44">
        <f>BRPL_EOD!AK44+BRPL_EOD!AL44</f>
        <v>0.01</v>
      </c>
      <c r="J44">
        <f>BYPL_EOD!AK44+BYPL_EOD!AL44</f>
        <v>0.01</v>
      </c>
      <c r="K44">
        <f>MES_EOD!AK44+MES_EOD!AL44</f>
        <v>0</v>
      </c>
      <c r="L44">
        <f>NDMC_EOD!AK44+NDMC_EOD!AL44</f>
        <v>0</v>
      </c>
      <c r="M44">
        <f>TPDDL_EOD!AK44+TPDDL_EOD!AL44</f>
        <v>0.01</v>
      </c>
      <c r="N44">
        <f t="shared" si="0"/>
        <v>0.03</v>
      </c>
      <c r="O44" s="154">
        <f t="shared" si="1"/>
        <v>-3.03</v>
      </c>
      <c r="P44">
        <v>-1</v>
      </c>
      <c r="Q44">
        <v>-1</v>
      </c>
      <c r="R44">
        <v>0</v>
      </c>
      <c r="S44">
        <v>0</v>
      </c>
      <c r="T44">
        <v>-1</v>
      </c>
      <c r="U44" s="156">
        <f t="shared" si="2"/>
        <v>-3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-3</v>
      </c>
      <c r="E45">
        <f>BAWANA!AM45</f>
        <v>0</v>
      </c>
      <c r="F45">
        <f t="shared" si="4"/>
        <v>176</v>
      </c>
      <c r="G45">
        <f t="shared" si="5"/>
        <v>-3</v>
      </c>
      <c r="H45" s="154"/>
      <c r="I45">
        <f>BRPL_EOD!AK45+BRPL_EOD!AL45</f>
        <v>0.01</v>
      </c>
      <c r="J45">
        <f>BYPL_EOD!AK45+BYPL_EOD!AL45</f>
        <v>0.01</v>
      </c>
      <c r="K45">
        <f>MES_EOD!AK45+MES_EOD!AL45</f>
        <v>0</v>
      </c>
      <c r="L45">
        <f>NDMC_EOD!AK45+NDMC_EOD!AL45</f>
        <v>0</v>
      </c>
      <c r="M45">
        <f>TPDDL_EOD!AK45+TPDDL_EOD!AL45</f>
        <v>0.01</v>
      </c>
      <c r="N45">
        <f t="shared" si="0"/>
        <v>0.03</v>
      </c>
      <c r="O45" s="154">
        <f t="shared" si="1"/>
        <v>-3.03</v>
      </c>
      <c r="P45">
        <v>-1</v>
      </c>
      <c r="Q45">
        <v>-1</v>
      </c>
      <c r="R45">
        <v>0</v>
      </c>
      <c r="S45">
        <v>0</v>
      </c>
      <c r="T45">
        <v>-1</v>
      </c>
      <c r="U45" s="156">
        <f t="shared" si="2"/>
        <v>-3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-3</v>
      </c>
      <c r="E46">
        <f>BAWANA!AM46</f>
        <v>0</v>
      </c>
      <c r="F46">
        <f t="shared" si="4"/>
        <v>176</v>
      </c>
      <c r="G46">
        <f t="shared" si="5"/>
        <v>-3</v>
      </c>
      <c r="H46" s="154"/>
      <c r="I46">
        <f>BRPL_EOD!AK46+BRPL_EOD!AL46</f>
        <v>0.01</v>
      </c>
      <c r="J46">
        <f>BYPL_EOD!AK46+BYPL_EOD!AL46</f>
        <v>0.01</v>
      </c>
      <c r="K46">
        <f>MES_EOD!AK46+MES_EOD!AL46</f>
        <v>0</v>
      </c>
      <c r="L46">
        <f>NDMC_EOD!AK46+NDMC_EOD!AL46</f>
        <v>0</v>
      </c>
      <c r="M46">
        <f>TPDDL_EOD!AK46+TPDDL_EOD!AL46</f>
        <v>0.01</v>
      </c>
      <c r="N46">
        <f t="shared" si="0"/>
        <v>0.03</v>
      </c>
      <c r="O46" s="154">
        <f t="shared" si="1"/>
        <v>-3.03</v>
      </c>
      <c r="P46">
        <v>-1</v>
      </c>
      <c r="Q46">
        <v>-1</v>
      </c>
      <c r="R46">
        <v>0</v>
      </c>
      <c r="S46">
        <v>0</v>
      </c>
      <c r="T46">
        <v>-1</v>
      </c>
      <c r="U46" s="156">
        <f t="shared" si="2"/>
        <v>-3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-3</v>
      </c>
      <c r="E47">
        <f>BAWANA!AM47</f>
        <v>0</v>
      </c>
      <c r="F47">
        <f t="shared" si="4"/>
        <v>176</v>
      </c>
      <c r="G47">
        <f t="shared" si="5"/>
        <v>-3</v>
      </c>
      <c r="H47" s="154"/>
      <c r="I47">
        <f>BRPL_EOD!AK47+BRPL_EOD!AL47</f>
        <v>0.01</v>
      </c>
      <c r="J47">
        <f>BYPL_EOD!AK47+BYPL_EOD!AL47</f>
        <v>0.01</v>
      </c>
      <c r="K47">
        <f>MES_EOD!AK47+MES_EOD!AL47</f>
        <v>0</v>
      </c>
      <c r="L47">
        <f>NDMC_EOD!AK47+NDMC_EOD!AL47</f>
        <v>0</v>
      </c>
      <c r="M47">
        <f>TPDDL_EOD!AK47+TPDDL_EOD!AL47</f>
        <v>0.01</v>
      </c>
      <c r="N47">
        <f t="shared" si="0"/>
        <v>0.03</v>
      </c>
      <c r="O47" s="154">
        <f t="shared" si="1"/>
        <v>-3.03</v>
      </c>
      <c r="P47">
        <v>-1</v>
      </c>
      <c r="Q47">
        <v>-1</v>
      </c>
      <c r="R47">
        <v>0</v>
      </c>
      <c r="S47">
        <v>0</v>
      </c>
      <c r="T47">
        <v>-1</v>
      </c>
      <c r="U47" s="156">
        <f t="shared" si="2"/>
        <v>-3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-3</v>
      </c>
      <c r="E48">
        <f>BAWANA!AM48</f>
        <v>0</v>
      </c>
      <c r="F48">
        <f t="shared" si="4"/>
        <v>176</v>
      </c>
      <c r="G48">
        <f t="shared" si="5"/>
        <v>-3</v>
      </c>
      <c r="H48" s="154"/>
      <c r="I48">
        <f>BRPL_EOD!AK48+BRPL_EOD!AL48</f>
        <v>0.01</v>
      </c>
      <c r="J48">
        <f>BYPL_EOD!AK48+BYPL_EOD!AL48</f>
        <v>0.01</v>
      </c>
      <c r="K48">
        <f>MES_EOD!AK48+MES_EOD!AL48</f>
        <v>0</v>
      </c>
      <c r="L48">
        <f>NDMC_EOD!AK48+NDMC_EOD!AL48</f>
        <v>0</v>
      </c>
      <c r="M48">
        <f>TPDDL_EOD!AK48+TPDDL_EOD!AL48</f>
        <v>0.01</v>
      </c>
      <c r="N48">
        <f t="shared" si="0"/>
        <v>0.03</v>
      </c>
      <c r="O48" s="154">
        <f t="shared" si="1"/>
        <v>-3.03</v>
      </c>
      <c r="P48">
        <v>-1</v>
      </c>
      <c r="Q48">
        <v>-1</v>
      </c>
      <c r="R48">
        <v>0</v>
      </c>
      <c r="S48">
        <v>0</v>
      </c>
      <c r="T48">
        <v>-1</v>
      </c>
      <c r="U48" s="156">
        <f t="shared" si="2"/>
        <v>-3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-3</v>
      </c>
      <c r="E49">
        <f>BAWANA!AM49</f>
        <v>0</v>
      </c>
      <c r="F49">
        <f t="shared" si="4"/>
        <v>176</v>
      </c>
      <c r="G49">
        <f t="shared" si="5"/>
        <v>-3</v>
      </c>
      <c r="H49" s="154"/>
      <c r="I49">
        <f>BRPL_EOD!AK49+BRPL_EOD!AL49</f>
        <v>0.01</v>
      </c>
      <c r="J49">
        <f>BYPL_EOD!AK49+BYPL_EOD!AL49</f>
        <v>0.01</v>
      </c>
      <c r="K49">
        <f>MES_EOD!AK49+MES_EOD!AL49</f>
        <v>0</v>
      </c>
      <c r="L49">
        <f>NDMC_EOD!AK49+NDMC_EOD!AL49</f>
        <v>0</v>
      </c>
      <c r="M49">
        <f>TPDDL_EOD!AK49+TPDDL_EOD!AL49</f>
        <v>0.01</v>
      </c>
      <c r="N49">
        <f t="shared" si="0"/>
        <v>0.03</v>
      </c>
      <c r="O49" s="154">
        <f t="shared" si="1"/>
        <v>-3.03</v>
      </c>
      <c r="P49">
        <v>-1</v>
      </c>
      <c r="Q49">
        <v>-1</v>
      </c>
      <c r="R49">
        <v>0</v>
      </c>
      <c r="S49">
        <v>0</v>
      </c>
      <c r="T49">
        <v>-1</v>
      </c>
      <c r="U49" s="156">
        <f t="shared" si="2"/>
        <v>-3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-3</v>
      </c>
      <c r="E50">
        <f>BAWANA!AM50</f>
        <v>0</v>
      </c>
      <c r="F50">
        <f t="shared" si="4"/>
        <v>176</v>
      </c>
      <c r="G50">
        <f t="shared" si="5"/>
        <v>-3</v>
      </c>
      <c r="H50" s="154"/>
      <c r="I50">
        <f>BRPL_EOD!AK50+BRPL_EOD!AL50</f>
        <v>0.01</v>
      </c>
      <c r="J50">
        <f>BYPL_EOD!AK50+BYPL_EOD!AL50</f>
        <v>0.01</v>
      </c>
      <c r="K50">
        <f>MES_EOD!AK50+MES_EOD!AL50</f>
        <v>0</v>
      </c>
      <c r="L50">
        <f>NDMC_EOD!AK50+NDMC_EOD!AL50</f>
        <v>0</v>
      </c>
      <c r="M50">
        <f>TPDDL_EOD!AK50+TPDDL_EOD!AL50</f>
        <v>0.01</v>
      </c>
      <c r="N50">
        <f t="shared" si="0"/>
        <v>0.03</v>
      </c>
      <c r="O50" s="154">
        <f t="shared" si="1"/>
        <v>-3.03</v>
      </c>
      <c r="P50">
        <v>-1</v>
      </c>
      <c r="Q50">
        <v>-1</v>
      </c>
      <c r="R50">
        <v>0</v>
      </c>
      <c r="S50">
        <v>0</v>
      </c>
      <c r="T50">
        <v>-1</v>
      </c>
      <c r="U50" s="156">
        <f t="shared" si="2"/>
        <v>-3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-3</v>
      </c>
      <c r="E51">
        <f>BAWANA!AM51</f>
        <v>0</v>
      </c>
      <c r="F51">
        <f t="shared" si="4"/>
        <v>176</v>
      </c>
      <c r="G51">
        <f t="shared" si="5"/>
        <v>-3</v>
      </c>
      <c r="H51" s="154"/>
      <c r="I51">
        <f>BRPL_EOD!AK51+BRPL_EOD!AL51</f>
        <v>0.01</v>
      </c>
      <c r="J51">
        <f>BYPL_EOD!AK51+BYPL_EOD!AL51</f>
        <v>0.01</v>
      </c>
      <c r="K51">
        <f>MES_EOD!AK51+MES_EOD!AL51</f>
        <v>0</v>
      </c>
      <c r="L51">
        <f>NDMC_EOD!AK51+NDMC_EOD!AL51</f>
        <v>0</v>
      </c>
      <c r="M51">
        <f>TPDDL_EOD!AK51+TPDDL_EOD!AL51</f>
        <v>0.01</v>
      </c>
      <c r="N51">
        <f t="shared" si="0"/>
        <v>0.03</v>
      </c>
      <c r="O51" s="154">
        <f t="shared" si="1"/>
        <v>-3.03</v>
      </c>
      <c r="P51">
        <v>-1</v>
      </c>
      <c r="Q51">
        <v>-1</v>
      </c>
      <c r="R51">
        <v>0</v>
      </c>
      <c r="S51">
        <v>0</v>
      </c>
      <c r="T51">
        <v>-1</v>
      </c>
      <c r="U51" s="156">
        <f t="shared" si="2"/>
        <v>-3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-3</v>
      </c>
      <c r="E52">
        <f>BAWANA!AM52</f>
        <v>0</v>
      </c>
      <c r="F52">
        <f t="shared" si="4"/>
        <v>176</v>
      </c>
      <c r="G52">
        <f t="shared" si="5"/>
        <v>-3</v>
      </c>
      <c r="H52" s="154"/>
      <c r="I52">
        <f>BRPL_EOD!AK52+BRPL_EOD!AL52</f>
        <v>0.01</v>
      </c>
      <c r="J52">
        <f>BYPL_EOD!AK52+BYPL_EOD!AL52</f>
        <v>0.01</v>
      </c>
      <c r="K52">
        <f>MES_EOD!AK52+MES_EOD!AL52</f>
        <v>0</v>
      </c>
      <c r="L52">
        <f>NDMC_EOD!AK52+NDMC_EOD!AL52</f>
        <v>0</v>
      </c>
      <c r="M52">
        <f>TPDDL_EOD!AK52+TPDDL_EOD!AL52</f>
        <v>0.01</v>
      </c>
      <c r="N52">
        <f t="shared" si="0"/>
        <v>0.03</v>
      </c>
      <c r="O52" s="154">
        <f t="shared" si="1"/>
        <v>-3.03</v>
      </c>
      <c r="P52">
        <v>-1</v>
      </c>
      <c r="Q52">
        <v>-1</v>
      </c>
      <c r="R52">
        <v>0</v>
      </c>
      <c r="S52">
        <v>0</v>
      </c>
      <c r="T52">
        <v>-1</v>
      </c>
      <c r="U52" s="156">
        <f t="shared" si="2"/>
        <v>-3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-3</v>
      </c>
      <c r="E53">
        <f>BAWANA!AM53</f>
        <v>0</v>
      </c>
      <c r="F53">
        <f t="shared" si="4"/>
        <v>176</v>
      </c>
      <c r="G53">
        <f t="shared" si="5"/>
        <v>-3</v>
      </c>
      <c r="H53" s="154"/>
      <c r="I53">
        <f>BRPL_EOD!AK53+BRPL_EOD!AL53</f>
        <v>0.01</v>
      </c>
      <c r="J53">
        <f>BYPL_EOD!AK53+BYPL_EOD!AL53</f>
        <v>0.01</v>
      </c>
      <c r="K53">
        <f>MES_EOD!AK53+MES_EOD!AL53</f>
        <v>0</v>
      </c>
      <c r="L53">
        <f>NDMC_EOD!AK53+NDMC_EOD!AL53</f>
        <v>0</v>
      </c>
      <c r="M53">
        <f>TPDDL_EOD!AK53+TPDDL_EOD!AL53</f>
        <v>0.01</v>
      </c>
      <c r="N53">
        <f t="shared" si="0"/>
        <v>0.03</v>
      </c>
      <c r="O53" s="154">
        <f t="shared" si="1"/>
        <v>-3.03</v>
      </c>
      <c r="P53">
        <v>-1</v>
      </c>
      <c r="Q53">
        <v>-1</v>
      </c>
      <c r="R53">
        <v>0</v>
      </c>
      <c r="S53">
        <v>0</v>
      </c>
      <c r="T53">
        <v>-1</v>
      </c>
      <c r="U53" s="156">
        <f t="shared" si="2"/>
        <v>-3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-3</v>
      </c>
      <c r="E54">
        <f>BAWANA!AM54</f>
        <v>0</v>
      </c>
      <c r="F54">
        <f t="shared" si="4"/>
        <v>176</v>
      </c>
      <c r="G54">
        <f t="shared" si="5"/>
        <v>-3</v>
      </c>
      <c r="H54" s="154"/>
      <c r="I54">
        <f>BRPL_EOD!AK54+BRPL_EOD!AL54</f>
        <v>0.01</v>
      </c>
      <c r="J54">
        <f>BYPL_EOD!AK54+BYPL_EOD!AL54</f>
        <v>0.01</v>
      </c>
      <c r="K54">
        <f>MES_EOD!AK54+MES_EOD!AL54</f>
        <v>0</v>
      </c>
      <c r="L54">
        <f>NDMC_EOD!AK54+NDMC_EOD!AL54</f>
        <v>0</v>
      </c>
      <c r="M54">
        <f>TPDDL_EOD!AK54+TPDDL_EOD!AL54</f>
        <v>0.01</v>
      </c>
      <c r="N54">
        <f t="shared" si="0"/>
        <v>0.03</v>
      </c>
      <c r="O54" s="154">
        <f t="shared" si="1"/>
        <v>-3.03</v>
      </c>
      <c r="P54">
        <v>-1</v>
      </c>
      <c r="Q54">
        <v>-1</v>
      </c>
      <c r="R54">
        <v>0</v>
      </c>
      <c r="S54">
        <v>0</v>
      </c>
      <c r="T54">
        <v>-1</v>
      </c>
      <c r="U54" s="156">
        <f t="shared" si="2"/>
        <v>-3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-3</v>
      </c>
      <c r="E55">
        <f>BAWANA!AM55</f>
        <v>0</v>
      </c>
      <c r="F55">
        <f t="shared" si="4"/>
        <v>176</v>
      </c>
      <c r="G55">
        <f t="shared" si="5"/>
        <v>-3</v>
      </c>
      <c r="H55" s="154"/>
      <c r="I55">
        <f>BRPL_EOD!AK55+BRPL_EOD!AL55</f>
        <v>0.01</v>
      </c>
      <c r="J55">
        <f>BYPL_EOD!AK55+BYPL_EOD!AL55</f>
        <v>0.01</v>
      </c>
      <c r="K55">
        <f>MES_EOD!AK55+MES_EOD!AL55</f>
        <v>0</v>
      </c>
      <c r="L55">
        <f>NDMC_EOD!AK55+NDMC_EOD!AL55</f>
        <v>0</v>
      </c>
      <c r="M55">
        <f>TPDDL_EOD!AK55+TPDDL_EOD!AL55</f>
        <v>0.01</v>
      </c>
      <c r="N55">
        <f t="shared" si="0"/>
        <v>0.03</v>
      </c>
      <c r="O55" s="154">
        <f t="shared" si="1"/>
        <v>-3.03</v>
      </c>
      <c r="P55">
        <v>-1</v>
      </c>
      <c r="Q55">
        <v>-1</v>
      </c>
      <c r="R55">
        <v>0</v>
      </c>
      <c r="S55">
        <v>0</v>
      </c>
      <c r="T55">
        <v>-1</v>
      </c>
      <c r="U55" s="156">
        <f t="shared" si="2"/>
        <v>-3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-3</v>
      </c>
      <c r="E56">
        <f>BAWANA!AM56</f>
        <v>0</v>
      </c>
      <c r="F56">
        <f t="shared" si="4"/>
        <v>176</v>
      </c>
      <c r="G56">
        <f t="shared" si="5"/>
        <v>-3</v>
      </c>
      <c r="H56" s="154"/>
      <c r="I56">
        <f>BRPL_EOD!AK56+BRPL_EOD!AL56</f>
        <v>0.01</v>
      </c>
      <c r="J56">
        <f>BYPL_EOD!AK56+BYPL_EOD!AL56</f>
        <v>0.01</v>
      </c>
      <c r="K56">
        <f>MES_EOD!AK56+MES_EOD!AL56</f>
        <v>0</v>
      </c>
      <c r="L56">
        <f>NDMC_EOD!AK56+NDMC_EOD!AL56</f>
        <v>0</v>
      </c>
      <c r="M56">
        <f>TPDDL_EOD!AK56+TPDDL_EOD!AL56</f>
        <v>0.01</v>
      </c>
      <c r="N56">
        <f t="shared" si="0"/>
        <v>0.03</v>
      </c>
      <c r="O56" s="154">
        <f t="shared" si="1"/>
        <v>-3.03</v>
      </c>
      <c r="P56">
        <v>-1</v>
      </c>
      <c r="Q56">
        <v>-1</v>
      </c>
      <c r="R56">
        <v>0</v>
      </c>
      <c r="S56">
        <v>0</v>
      </c>
      <c r="T56">
        <v>-1</v>
      </c>
      <c r="U56" s="156">
        <f t="shared" si="2"/>
        <v>-3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-3</v>
      </c>
      <c r="E57">
        <f>BAWANA!AM57</f>
        <v>0</v>
      </c>
      <c r="F57">
        <f t="shared" si="4"/>
        <v>176</v>
      </c>
      <c r="G57">
        <f t="shared" si="5"/>
        <v>-3</v>
      </c>
      <c r="H57" s="154"/>
      <c r="I57">
        <f>BRPL_EOD!AK57+BRPL_EOD!AL57</f>
        <v>0.01</v>
      </c>
      <c r="J57">
        <f>BYPL_EOD!AK57+BYPL_EOD!AL57</f>
        <v>0.01</v>
      </c>
      <c r="K57">
        <f>MES_EOD!AK57+MES_EOD!AL57</f>
        <v>0</v>
      </c>
      <c r="L57">
        <f>NDMC_EOD!AK57+NDMC_EOD!AL57</f>
        <v>0</v>
      </c>
      <c r="M57">
        <f>TPDDL_EOD!AK57+TPDDL_EOD!AL57</f>
        <v>0.01</v>
      </c>
      <c r="N57">
        <f t="shared" si="0"/>
        <v>0.03</v>
      </c>
      <c r="O57" s="154">
        <f t="shared" si="1"/>
        <v>-3.03</v>
      </c>
      <c r="P57">
        <v>-1</v>
      </c>
      <c r="Q57">
        <v>-1</v>
      </c>
      <c r="R57">
        <v>0</v>
      </c>
      <c r="S57">
        <v>0</v>
      </c>
      <c r="T57">
        <v>-1</v>
      </c>
      <c r="U57" s="156">
        <f t="shared" si="2"/>
        <v>-3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-3</v>
      </c>
      <c r="E58">
        <f>BAWANA!AM58</f>
        <v>0</v>
      </c>
      <c r="F58">
        <f t="shared" si="4"/>
        <v>176</v>
      </c>
      <c r="G58">
        <f t="shared" si="5"/>
        <v>-3</v>
      </c>
      <c r="H58" s="154"/>
      <c r="I58">
        <f>BRPL_EOD!AK58+BRPL_EOD!AL58</f>
        <v>0.01</v>
      </c>
      <c r="J58">
        <f>BYPL_EOD!AK58+BYPL_EOD!AL58</f>
        <v>0.01</v>
      </c>
      <c r="K58">
        <f>MES_EOD!AK58+MES_EOD!AL58</f>
        <v>0</v>
      </c>
      <c r="L58">
        <f>NDMC_EOD!AK58+NDMC_EOD!AL58</f>
        <v>0</v>
      </c>
      <c r="M58">
        <f>TPDDL_EOD!AK58+TPDDL_EOD!AL58</f>
        <v>0.01</v>
      </c>
      <c r="N58">
        <f t="shared" si="0"/>
        <v>0.03</v>
      </c>
      <c r="O58" s="154">
        <f t="shared" si="1"/>
        <v>-3.03</v>
      </c>
      <c r="P58">
        <v>-1</v>
      </c>
      <c r="Q58">
        <v>-1</v>
      </c>
      <c r="R58">
        <v>0</v>
      </c>
      <c r="S58">
        <v>0</v>
      </c>
      <c r="T58">
        <v>-1</v>
      </c>
      <c r="U58" s="156">
        <f t="shared" si="2"/>
        <v>-3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-3</v>
      </c>
      <c r="E59">
        <f>BAWANA!AM59</f>
        <v>0</v>
      </c>
      <c r="F59">
        <f t="shared" si="4"/>
        <v>176</v>
      </c>
      <c r="G59">
        <f t="shared" si="5"/>
        <v>-3</v>
      </c>
      <c r="H59" s="154"/>
      <c r="I59">
        <f>BRPL_EOD!AK59+BRPL_EOD!AL59</f>
        <v>0.01</v>
      </c>
      <c r="J59">
        <f>BYPL_EOD!AK59+BYPL_EOD!AL59</f>
        <v>0.01</v>
      </c>
      <c r="K59">
        <f>MES_EOD!AK59+MES_EOD!AL59</f>
        <v>0</v>
      </c>
      <c r="L59">
        <f>NDMC_EOD!AK59+NDMC_EOD!AL59</f>
        <v>0</v>
      </c>
      <c r="M59">
        <f>TPDDL_EOD!AK59+TPDDL_EOD!AL59</f>
        <v>0.01</v>
      </c>
      <c r="N59">
        <f t="shared" si="0"/>
        <v>0.03</v>
      </c>
      <c r="O59" s="154">
        <f t="shared" si="1"/>
        <v>-3.03</v>
      </c>
      <c r="P59">
        <v>-1</v>
      </c>
      <c r="Q59">
        <v>-1</v>
      </c>
      <c r="R59">
        <v>0</v>
      </c>
      <c r="S59">
        <v>0</v>
      </c>
      <c r="T59">
        <v>-1</v>
      </c>
      <c r="U59" s="156">
        <f t="shared" si="2"/>
        <v>-3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-3</v>
      </c>
      <c r="E60">
        <f>BAWANA!AM60</f>
        <v>0</v>
      </c>
      <c r="F60">
        <f t="shared" si="4"/>
        <v>176</v>
      </c>
      <c r="G60">
        <f t="shared" si="5"/>
        <v>-3</v>
      </c>
      <c r="H60" s="154"/>
      <c r="I60">
        <f>BRPL_EOD!AK60+BRPL_EOD!AL60</f>
        <v>0.01</v>
      </c>
      <c r="J60">
        <f>BYPL_EOD!AK60+BYPL_EOD!AL60</f>
        <v>0.01</v>
      </c>
      <c r="K60">
        <f>MES_EOD!AK60+MES_EOD!AL60</f>
        <v>0</v>
      </c>
      <c r="L60">
        <f>NDMC_EOD!AK60+NDMC_EOD!AL60</f>
        <v>0</v>
      </c>
      <c r="M60">
        <f>TPDDL_EOD!AK60+TPDDL_EOD!AL60</f>
        <v>0.01</v>
      </c>
      <c r="N60">
        <f t="shared" si="0"/>
        <v>0.03</v>
      </c>
      <c r="O60" s="154">
        <f t="shared" si="1"/>
        <v>-3.03</v>
      </c>
      <c r="P60">
        <v>-1</v>
      </c>
      <c r="Q60">
        <v>-1</v>
      </c>
      <c r="R60">
        <v>0</v>
      </c>
      <c r="S60">
        <v>0</v>
      </c>
      <c r="T60">
        <v>-1</v>
      </c>
      <c r="U60" s="156">
        <f t="shared" si="2"/>
        <v>-3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-3</v>
      </c>
      <c r="E61">
        <f>BAWANA!AM61</f>
        <v>0</v>
      </c>
      <c r="F61">
        <f t="shared" si="4"/>
        <v>176</v>
      </c>
      <c r="G61">
        <f t="shared" si="5"/>
        <v>-3</v>
      </c>
      <c r="H61" s="154"/>
      <c r="I61">
        <f>BRPL_EOD!AK61+BRPL_EOD!AL61</f>
        <v>0.01</v>
      </c>
      <c r="J61">
        <f>BYPL_EOD!AK61+BYPL_EOD!AL61</f>
        <v>0.01</v>
      </c>
      <c r="K61">
        <f>MES_EOD!AK61+MES_EOD!AL61</f>
        <v>0</v>
      </c>
      <c r="L61">
        <f>NDMC_EOD!AK61+NDMC_EOD!AL61</f>
        <v>0</v>
      </c>
      <c r="M61">
        <f>TPDDL_EOD!AK61+TPDDL_EOD!AL61</f>
        <v>0.01</v>
      </c>
      <c r="N61">
        <f t="shared" si="0"/>
        <v>0.03</v>
      </c>
      <c r="O61" s="154">
        <f t="shared" si="1"/>
        <v>-3.03</v>
      </c>
      <c r="P61">
        <v>-1</v>
      </c>
      <c r="Q61">
        <v>-1</v>
      </c>
      <c r="R61">
        <v>0</v>
      </c>
      <c r="S61">
        <v>0</v>
      </c>
      <c r="T61">
        <v>-1</v>
      </c>
      <c r="U61" s="156">
        <f t="shared" si="2"/>
        <v>-3</v>
      </c>
      <c r="V61" s="154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-3</v>
      </c>
      <c r="E62">
        <f>BAWANA!AM62</f>
        <v>0</v>
      </c>
      <c r="F62">
        <f t="shared" si="4"/>
        <v>176</v>
      </c>
      <c r="G62">
        <f t="shared" si="5"/>
        <v>-3</v>
      </c>
      <c r="H62" s="154"/>
      <c r="I62">
        <f>BRPL_EOD!AK62+BRPL_EOD!AL62</f>
        <v>0.01</v>
      </c>
      <c r="J62">
        <f>BYPL_EOD!AK62+BYPL_EOD!AL62</f>
        <v>0.01</v>
      </c>
      <c r="K62">
        <f>MES_EOD!AK62+MES_EOD!AL62</f>
        <v>0</v>
      </c>
      <c r="L62">
        <f>NDMC_EOD!AK62+NDMC_EOD!AL62</f>
        <v>0</v>
      </c>
      <c r="M62">
        <f>TPDDL_EOD!AK62+TPDDL_EOD!AL62</f>
        <v>0.01</v>
      </c>
      <c r="N62">
        <f t="shared" si="0"/>
        <v>0.03</v>
      </c>
      <c r="O62" s="154">
        <f t="shared" si="1"/>
        <v>-3.03</v>
      </c>
      <c r="P62">
        <v>-1</v>
      </c>
      <c r="Q62">
        <v>-1</v>
      </c>
      <c r="R62">
        <v>0</v>
      </c>
      <c r="S62">
        <v>0</v>
      </c>
      <c r="T62">
        <v>-1</v>
      </c>
      <c r="U62" s="156">
        <f t="shared" si="2"/>
        <v>-3</v>
      </c>
      <c r="V62" s="154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-3</v>
      </c>
      <c r="E63">
        <f>BAWANA!AM63</f>
        <v>0</v>
      </c>
      <c r="F63">
        <f t="shared" si="4"/>
        <v>176</v>
      </c>
      <c r="G63">
        <f t="shared" si="5"/>
        <v>-3</v>
      </c>
      <c r="H63" s="154"/>
      <c r="I63">
        <f>BRPL_EOD!AK63+BRPL_EOD!AL63</f>
        <v>0.01</v>
      </c>
      <c r="J63">
        <f>BYPL_EOD!AK63+BYPL_EOD!AL63</f>
        <v>0.01</v>
      </c>
      <c r="K63">
        <f>MES_EOD!AK63+MES_EOD!AL63</f>
        <v>0</v>
      </c>
      <c r="L63">
        <f>NDMC_EOD!AK63+NDMC_EOD!AL63</f>
        <v>0</v>
      </c>
      <c r="M63">
        <f>TPDDL_EOD!AK63+TPDDL_EOD!AL63</f>
        <v>0.01</v>
      </c>
      <c r="N63">
        <f t="shared" si="0"/>
        <v>0.03</v>
      </c>
      <c r="O63" s="154">
        <f t="shared" si="1"/>
        <v>-3.03</v>
      </c>
      <c r="P63">
        <v>-1</v>
      </c>
      <c r="Q63">
        <v>-1</v>
      </c>
      <c r="R63">
        <v>0</v>
      </c>
      <c r="S63">
        <v>0</v>
      </c>
      <c r="T63">
        <v>-1</v>
      </c>
      <c r="U63" s="156">
        <f t="shared" si="2"/>
        <v>-3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-3</v>
      </c>
      <c r="E64">
        <f>BAWANA!AM64</f>
        <v>0</v>
      </c>
      <c r="F64">
        <f t="shared" si="4"/>
        <v>176</v>
      </c>
      <c r="G64">
        <f t="shared" si="5"/>
        <v>-3</v>
      </c>
      <c r="H64" s="154"/>
      <c r="I64">
        <f>BRPL_EOD!AK64+BRPL_EOD!AL64</f>
        <v>0.01</v>
      </c>
      <c r="J64">
        <f>BYPL_EOD!AK64+BYPL_EOD!AL64</f>
        <v>0.01</v>
      </c>
      <c r="K64">
        <f>MES_EOD!AK64+MES_EOD!AL64</f>
        <v>0</v>
      </c>
      <c r="L64">
        <f>NDMC_EOD!AK64+NDMC_EOD!AL64</f>
        <v>0</v>
      </c>
      <c r="M64">
        <f>TPDDL_EOD!AK64+TPDDL_EOD!AL64</f>
        <v>0.01</v>
      </c>
      <c r="N64">
        <f t="shared" si="0"/>
        <v>0.03</v>
      </c>
      <c r="O64" s="154">
        <f t="shared" si="1"/>
        <v>-3.03</v>
      </c>
      <c r="P64">
        <v>-1</v>
      </c>
      <c r="Q64">
        <v>-1</v>
      </c>
      <c r="R64">
        <v>0</v>
      </c>
      <c r="S64">
        <v>0</v>
      </c>
      <c r="T64">
        <v>-1</v>
      </c>
      <c r="U64" s="156">
        <f t="shared" si="2"/>
        <v>-3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-3</v>
      </c>
      <c r="E65">
        <f>BAWANA!AM65</f>
        <v>0</v>
      </c>
      <c r="F65">
        <f t="shared" si="4"/>
        <v>176</v>
      </c>
      <c r="G65">
        <f t="shared" si="5"/>
        <v>-3</v>
      </c>
      <c r="H65" s="154"/>
      <c r="I65">
        <f>BRPL_EOD!AK65+BRPL_EOD!AL65</f>
        <v>0.01</v>
      </c>
      <c r="J65">
        <f>BYPL_EOD!AK65+BYPL_EOD!AL65</f>
        <v>0.01</v>
      </c>
      <c r="K65">
        <f>MES_EOD!AK65+MES_EOD!AL65</f>
        <v>0</v>
      </c>
      <c r="L65">
        <f>NDMC_EOD!AK65+NDMC_EOD!AL65</f>
        <v>0</v>
      </c>
      <c r="M65">
        <f>TPDDL_EOD!AK65+TPDDL_EOD!AL65</f>
        <v>0.01</v>
      </c>
      <c r="N65">
        <f t="shared" si="0"/>
        <v>0.03</v>
      </c>
      <c r="O65" s="154">
        <f t="shared" si="1"/>
        <v>-3.03</v>
      </c>
      <c r="P65">
        <v>-1</v>
      </c>
      <c r="Q65">
        <v>-1</v>
      </c>
      <c r="R65">
        <v>0</v>
      </c>
      <c r="S65">
        <v>0</v>
      </c>
      <c r="T65">
        <v>-1</v>
      </c>
      <c r="U65" s="156">
        <f t="shared" si="2"/>
        <v>-3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-3</v>
      </c>
      <c r="E66">
        <f>BAWANA!AM66</f>
        <v>0</v>
      </c>
      <c r="F66">
        <f t="shared" si="4"/>
        <v>176</v>
      </c>
      <c r="G66">
        <f t="shared" si="5"/>
        <v>-3</v>
      </c>
      <c r="H66" s="154"/>
      <c r="I66">
        <f>BRPL_EOD!AK66+BRPL_EOD!AL66</f>
        <v>0.01</v>
      </c>
      <c r="J66">
        <f>BYPL_EOD!AK66+BYPL_EOD!AL66</f>
        <v>0.01</v>
      </c>
      <c r="K66">
        <f>MES_EOD!AK66+MES_EOD!AL66</f>
        <v>0</v>
      </c>
      <c r="L66">
        <f>NDMC_EOD!AK66+NDMC_EOD!AL66</f>
        <v>0</v>
      </c>
      <c r="M66">
        <f>TPDDL_EOD!AK66+TPDDL_EOD!AL66</f>
        <v>0.01</v>
      </c>
      <c r="N66">
        <f t="shared" si="0"/>
        <v>0.03</v>
      </c>
      <c r="O66" s="154">
        <f t="shared" si="1"/>
        <v>-3.03</v>
      </c>
      <c r="P66">
        <v>-1</v>
      </c>
      <c r="Q66">
        <v>-1</v>
      </c>
      <c r="R66">
        <v>0</v>
      </c>
      <c r="S66">
        <v>0</v>
      </c>
      <c r="T66">
        <v>-1</v>
      </c>
      <c r="U66" s="156">
        <f t="shared" si="2"/>
        <v>-3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-3</v>
      </c>
      <c r="E67">
        <f>BAWANA!AM67</f>
        <v>0</v>
      </c>
      <c r="F67">
        <f t="shared" si="4"/>
        <v>176</v>
      </c>
      <c r="G67">
        <f t="shared" si="5"/>
        <v>-3</v>
      </c>
      <c r="H67" s="154"/>
      <c r="I67">
        <f>BRPL_EOD!AK67+BRPL_EOD!AL67</f>
        <v>0.01</v>
      </c>
      <c r="J67">
        <f>BYPL_EOD!AK67+BYPL_EOD!AL67</f>
        <v>0.01</v>
      </c>
      <c r="K67">
        <f>MES_EOD!AK67+MES_EOD!AL67</f>
        <v>0</v>
      </c>
      <c r="L67">
        <f>NDMC_EOD!AK67+NDMC_EOD!AL67</f>
        <v>0</v>
      </c>
      <c r="M67">
        <f>TPDDL_EOD!AK67+TPDDL_EOD!AL67</f>
        <v>0.01</v>
      </c>
      <c r="N67">
        <f t="shared" ref="N67:N98" si="7">SUM(I67:M67)</f>
        <v>0.03</v>
      </c>
      <c r="O67" s="154">
        <f t="shared" ref="O67:O98" si="8">G67-N67</f>
        <v>-3.03</v>
      </c>
      <c r="P67">
        <v>-1</v>
      </c>
      <c r="Q67">
        <v>-1</v>
      </c>
      <c r="R67">
        <v>0</v>
      </c>
      <c r="S67">
        <v>0</v>
      </c>
      <c r="T67">
        <v>-1</v>
      </c>
      <c r="U67" s="156">
        <f t="shared" ref="U67:U98" si="9">SUM(P67:T67)</f>
        <v>-3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-3</v>
      </c>
      <c r="E68">
        <f>BAWANA!AM68</f>
        <v>0</v>
      </c>
      <c r="F68">
        <f t="shared" ref="F68:F98" si="11">(B68+C68)*0.8</f>
        <v>176</v>
      </c>
      <c r="G68">
        <f t="shared" ref="G68:G98" si="12">(D68+E68)</f>
        <v>-3</v>
      </c>
      <c r="H68" s="154"/>
      <c r="I68">
        <f>BRPL_EOD!AK68+BRPL_EOD!AL68</f>
        <v>0.01</v>
      </c>
      <c r="J68">
        <f>BYPL_EOD!AK68+BYPL_EOD!AL68</f>
        <v>0.01</v>
      </c>
      <c r="K68">
        <f>MES_EOD!AK68+MES_EOD!AL68</f>
        <v>0</v>
      </c>
      <c r="L68">
        <f>NDMC_EOD!AK68+NDMC_EOD!AL68</f>
        <v>0</v>
      </c>
      <c r="M68">
        <f>TPDDL_EOD!AK68+TPDDL_EOD!AL68</f>
        <v>0.01</v>
      </c>
      <c r="N68">
        <f t="shared" si="7"/>
        <v>0.03</v>
      </c>
      <c r="O68" s="154">
        <f t="shared" si="8"/>
        <v>-3.03</v>
      </c>
      <c r="P68">
        <v>-1</v>
      </c>
      <c r="Q68">
        <v>-1</v>
      </c>
      <c r="R68">
        <v>0</v>
      </c>
      <c r="S68">
        <v>0</v>
      </c>
      <c r="T68">
        <v>-1</v>
      </c>
      <c r="U68" s="156">
        <f t="shared" si="9"/>
        <v>-3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-3</v>
      </c>
      <c r="E69">
        <f>BAWANA!AM69</f>
        <v>0</v>
      </c>
      <c r="F69">
        <f t="shared" si="11"/>
        <v>176</v>
      </c>
      <c r="G69">
        <f t="shared" si="12"/>
        <v>-3</v>
      </c>
      <c r="H69" s="154"/>
      <c r="I69">
        <f>BRPL_EOD!AK69+BRPL_EOD!AL69</f>
        <v>0.01</v>
      </c>
      <c r="J69">
        <f>BYPL_EOD!AK69+BYPL_EOD!AL69</f>
        <v>0.01</v>
      </c>
      <c r="K69">
        <f>MES_EOD!AK69+MES_EOD!AL69</f>
        <v>0</v>
      </c>
      <c r="L69">
        <f>NDMC_EOD!AK69+NDMC_EOD!AL69</f>
        <v>0</v>
      </c>
      <c r="M69">
        <f>TPDDL_EOD!AK69+TPDDL_EOD!AL69</f>
        <v>0.01</v>
      </c>
      <c r="N69">
        <f t="shared" si="7"/>
        <v>0.03</v>
      </c>
      <c r="O69" s="154">
        <f t="shared" si="8"/>
        <v>-3.03</v>
      </c>
      <c r="P69">
        <v>-1</v>
      </c>
      <c r="Q69">
        <v>-1</v>
      </c>
      <c r="R69">
        <v>0</v>
      </c>
      <c r="S69">
        <v>0</v>
      </c>
      <c r="T69">
        <v>-1</v>
      </c>
      <c r="U69" s="156">
        <f t="shared" si="9"/>
        <v>-3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-3</v>
      </c>
      <c r="E70">
        <f>BAWANA!AM70</f>
        <v>0</v>
      </c>
      <c r="F70">
        <f t="shared" si="11"/>
        <v>176</v>
      </c>
      <c r="G70">
        <f t="shared" si="12"/>
        <v>-3</v>
      </c>
      <c r="H70" s="154"/>
      <c r="I70">
        <f>BRPL_EOD!AK70+BRPL_EOD!AL70</f>
        <v>0.01</v>
      </c>
      <c r="J70">
        <f>BYPL_EOD!AK70+BYPL_EOD!AL70</f>
        <v>0.01</v>
      </c>
      <c r="K70">
        <f>MES_EOD!AK70+MES_EOD!AL70</f>
        <v>0</v>
      </c>
      <c r="L70">
        <f>NDMC_EOD!AK70+NDMC_EOD!AL70</f>
        <v>0</v>
      </c>
      <c r="M70">
        <f>TPDDL_EOD!AK70+TPDDL_EOD!AL70</f>
        <v>0.01</v>
      </c>
      <c r="N70">
        <f t="shared" si="7"/>
        <v>0.03</v>
      </c>
      <c r="O70" s="154">
        <f t="shared" si="8"/>
        <v>-3.03</v>
      </c>
      <c r="P70">
        <v>-1</v>
      </c>
      <c r="Q70">
        <v>-1</v>
      </c>
      <c r="R70">
        <v>0</v>
      </c>
      <c r="S70">
        <v>0</v>
      </c>
      <c r="T70">
        <v>-1</v>
      </c>
      <c r="U70" s="156">
        <f t="shared" si="9"/>
        <v>-3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-3</v>
      </c>
      <c r="E71">
        <f>BAWANA!AM71</f>
        <v>0</v>
      </c>
      <c r="F71">
        <f t="shared" si="11"/>
        <v>176</v>
      </c>
      <c r="G71">
        <f t="shared" si="12"/>
        <v>-3</v>
      </c>
      <c r="H71" s="154"/>
      <c r="I71">
        <f>BRPL_EOD!AK71+BRPL_EOD!AL71</f>
        <v>0.01</v>
      </c>
      <c r="J71">
        <f>BYPL_EOD!AK71+BYPL_EOD!AL71</f>
        <v>0.01</v>
      </c>
      <c r="K71">
        <f>MES_EOD!AK71+MES_EOD!AL71</f>
        <v>0</v>
      </c>
      <c r="L71">
        <f>NDMC_EOD!AK71+NDMC_EOD!AL71</f>
        <v>0</v>
      </c>
      <c r="M71">
        <f>TPDDL_EOD!AK71+TPDDL_EOD!AL71</f>
        <v>0.01</v>
      </c>
      <c r="N71">
        <f t="shared" si="7"/>
        <v>0.03</v>
      </c>
      <c r="O71" s="154">
        <f t="shared" si="8"/>
        <v>-3.03</v>
      </c>
      <c r="P71">
        <v>-1</v>
      </c>
      <c r="Q71">
        <v>-1</v>
      </c>
      <c r="R71">
        <v>0</v>
      </c>
      <c r="S71">
        <v>0</v>
      </c>
      <c r="T71">
        <v>-1</v>
      </c>
      <c r="U71" s="156">
        <f t="shared" si="9"/>
        <v>-3</v>
      </c>
      <c r="V71" s="154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</v>
      </c>
      <c r="E72">
        <f>BAWANA!AM72</f>
        <v>0</v>
      </c>
      <c r="F72">
        <f t="shared" si="11"/>
        <v>176</v>
      </c>
      <c r="G72">
        <f t="shared" si="12"/>
        <v>-3</v>
      </c>
      <c r="H72" s="154"/>
      <c r="I72">
        <f>BRPL_EOD!AK72+BRPL_EOD!AL72</f>
        <v>0.01</v>
      </c>
      <c r="J72">
        <f>BYPL_EOD!AK72+BYPL_EOD!AL72</f>
        <v>0.01</v>
      </c>
      <c r="K72">
        <f>MES_EOD!AK72+MES_EOD!AL72</f>
        <v>0</v>
      </c>
      <c r="L72">
        <f>NDMC_EOD!AK72+NDMC_EOD!AL72</f>
        <v>0</v>
      </c>
      <c r="M72">
        <f>TPDDL_EOD!AK72+TPDDL_EOD!AL72</f>
        <v>0.01</v>
      </c>
      <c r="N72">
        <f t="shared" si="7"/>
        <v>0.03</v>
      </c>
      <c r="O72" s="154">
        <f t="shared" si="8"/>
        <v>-3.03</v>
      </c>
      <c r="P72">
        <v>-1</v>
      </c>
      <c r="Q72">
        <v>-1</v>
      </c>
      <c r="R72">
        <v>0</v>
      </c>
      <c r="S72">
        <v>0</v>
      </c>
      <c r="T72">
        <v>-1</v>
      </c>
      <c r="U72" s="156">
        <f t="shared" si="9"/>
        <v>-3</v>
      </c>
      <c r="V72" s="154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</v>
      </c>
      <c r="E73">
        <f>BAWANA!AM73</f>
        <v>0</v>
      </c>
      <c r="F73">
        <f t="shared" si="11"/>
        <v>176</v>
      </c>
      <c r="G73">
        <f t="shared" si="12"/>
        <v>-3</v>
      </c>
      <c r="H73" s="154"/>
      <c r="I73">
        <f>BRPL_EOD!AK73+BRPL_EOD!AL73</f>
        <v>0.01</v>
      </c>
      <c r="J73">
        <f>BYPL_EOD!AK73+BYPL_EOD!AL73</f>
        <v>0.01</v>
      </c>
      <c r="K73">
        <f>MES_EOD!AK73+MES_EOD!AL73</f>
        <v>0</v>
      </c>
      <c r="L73">
        <f>NDMC_EOD!AK73+NDMC_EOD!AL73</f>
        <v>0</v>
      </c>
      <c r="M73">
        <f>TPDDL_EOD!AK73+TPDDL_EOD!AL73</f>
        <v>0.01</v>
      </c>
      <c r="N73">
        <f t="shared" si="7"/>
        <v>0.03</v>
      </c>
      <c r="O73" s="154">
        <f t="shared" si="8"/>
        <v>-3.03</v>
      </c>
      <c r="P73">
        <v>-1</v>
      </c>
      <c r="Q73">
        <v>-1</v>
      </c>
      <c r="R73">
        <v>0</v>
      </c>
      <c r="S73">
        <v>0</v>
      </c>
      <c r="T73">
        <v>-1</v>
      </c>
      <c r="U73" s="156">
        <f t="shared" si="9"/>
        <v>-3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</v>
      </c>
      <c r="E74">
        <f>BAWANA!AM74</f>
        <v>0</v>
      </c>
      <c r="F74">
        <f t="shared" si="11"/>
        <v>176</v>
      </c>
      <c r="G74">
        <f t="shared" si="12"/>
        <v>-3</v>
      </c>
      <c r="H74" s="154"/>
      <c r="I74">
        <f>BRPL_EOD!AK74+BRPL_EOD!AL74</f>
        <v>0.01</v>
      </c>
      <c r="J74">
        <f>BYPL_EOD!AK74+BYPL_EOD!AL74</f>
        <v>0.01</v>
      </c>
      <c r="K74">
        <f>MES_EOD!AK74+MES_EOD!AL74</f>
        <v>0</v>
      </c>
      <c r="L74">
        <f>NDMC_EOD!AK74+NDMC_EOD!AL74</f>
        <v>0</v>
      </c>
      <c r="M74">
        <f>TPDDL_EOD!AK74+TPDDL_EOD!AL74</f>
        <v>0.01</v>
      </c>
      <c r="N74">
        <f t="shared" si="7"/>
        <v>0.03</v>
      </c>
      <c r="O74" s="154">
        <f t="shared" si="8"/>
        <v>-3.03</v>
      </c>
      <c r="P74">
        <v>-1</v>
      </c>
      <c r="Q74">
        <v>-1</v>
      </c>
      <c r="R74">
        <v>0</v>
      </c>
      <c r="S74">
        <v>0</v>
      </c>
      <c r="T74">
        <v>-1</v>
      </c>
      <c r="U74" s="156">
        <f t="shared" si="9"/>
        <v>-3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</v>
      </c>
      <c r="E75">
        <f>BAWANA!AM75</f>
        <v>0</v>
      </c>
      <c r="F75">
        <f t="shared" si="11"/>
        <v>176</v>
      </c>
      <c r="G75">
        <f t="shared" si="12"/>
        <v>-3</v>
      </c>
      <c r="H75" s="154"/>
      <c r="I75">
        <f>BRPL_EOD!AK75+BRPL_EOD!AL75</f>
        <v>0.01</v>
      </c>
      <c r="J75">
        <f>BYPL_EOD!AK75+BYPL_EOD!AL75</f>
        <v>0.01</v>
      </c>
      <c r="K75">
        <f>MES_EOD!AK75+MES_EOD!AL75</f>
        <v>0</v>
      </c>
      <c r="L75">
        <f>NDMC_EOD!AK75+NDMC_EOD!AL75</f>
        <v>0</v>
      </c>
      <c r="M75">
        <f>TPDDL_EOD!AK75+TPDDL_EOD!AL75</f>
        <v>0.01</v>
      </c>
      <c r="N75">
        <f t="shared" si="7"/>
        <v>0.03</v>
      </c>
      <c r="O75" s="154">
        <f t="shared" si="8"/>
        <v>-3.03</v>
      </c>
      <c r="P75">
        <v>-1</v>
      </c>
      <c r="Q75">
        <v>-1</v>
      </c>
      <c r="R75">
        <v>0</v>
      </c>
      <c r="S75">
        <v>0</v>
      </c>
      <c r="T75">
        <v>-1</v>
      </c>
      <c r="U75" s="156">
        <f t="shared" si="9"/>
        <v>-3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</v>
      </c>
      <c r="E76">
        <f>BAWANA!AM76</f>
        <v>0</v>
      </c>
      <c r="F76">
        <f t="shared" si="11"/>
        <v>176</v>
      </c>
      <c r="G76">
        <f t="shared" si="12"/>
        <v>-3</v>
      </c>
      <c r="H76" s="154"/>
      <c r="I76">
        <f>BRPL_EOD!AK76+BRPL_EOD!AL76</f>
        <v>0.01</v>
      </c>
      <c r="J76">
        <f>BYPL_EOD!AK76+BYPL_EOD!AL76</f>
        <v>0.01</v>
      </c>
      <c r="K76">
        <f>MES_EOD!AK76+MES_EOD!AL76</f>
        <v>0</v>
      </c>
      <c r="L76">
        <f>NDMC_EOD!AK76+NDMC_EOD!AL76</f>
        <v>0</v>
      </c>
      <c r="M76">
        <f>TPDDL_EOD!AK76+TPDDL_EOD!AL76</f>
        <v>0.01</v>
      </c>
      <c r="N76">
        <f t="shared" si="7"/>
        <v>0.03</v>
      </c>
      <c r="O76" s="154">
        <f t="shared" si="8"/>
        <v>-3.03</v>
      </c>
      <c r="P76">
        <v>-1</v>
      </c>
      <c r="Q76">
        <v>-1</v>
      </c>
      <c r="R76">
        <v>0</v>
      </c>
      <c r="S76">
        <v>0</v>
      </c>
      <c r="T76">
        <v>-1</v>
      </c>
      <c r="U76" s="156">
        <f t="shared" si="9"/>
        <v>-3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</v>
      </c>
      <c r="E77">
        <f>BAWANA!AM77</f>
        <v>0</v>
      </c>
      <c r="F77">
        <f t="shared" si="11"/>
        <v>176</v>
      </c>
      <c r="G77">
        <f t="shared" si="12"/>
        <v>-3</v>
      </c>
      <c r="H77" s="154"/>
      <c r="I77">
        <f>BRPL_EOD!AK77+BRPL_EOD!AL77</f>
        <v>0.01</v>
      </c>
      <c r="J77">
        <f>BYPL_EOD!AK77+BYPL_EOD!AL77</f>
        <v>0.01</v>
      </c>
      <c r="K77">
        <f>MES_EOD!AK77+MES_EOD!AL77</f>
        <v>0</v>
      </c>
      <c r="L77">
        <f>NDMC_EOD!AK77+NDMC_EOD!AL77</f>
        <v>0</v>
      </c>
      <c r="M77">
        <f>TPDDL_EOD!AK77+TPDDL_EOD!AL77</f>
        <v>0.01</v>
      </c>
      <c r="N77">
        <f t="shared" si="7"/>
        <v>0.03</v>
      </c>
      <c r="O77" s="154">
        <f t="shared" si="8"/>
        <v>-3.03</v>
      </c>
      <c r="P77">
        <v>-1</v>
      </c>
      <c r="Q77">
        <v>-1</v>
      </c>
      <c r="R77">
        <v>0</v>
      </c>
      <c r="S77">
        <v>0</v>
      </c>
      <c r="T77">
        <v>-1</v>
      </c>
      <c r="U77" s="156">
        <f t="shared" si="9"/>
        <v>-3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</v>
      </c>
      <c r="E78">
        <f>BAWANA!AM78</f>
        <v>0</v>
      </c>
      <c r="F78">
        <f t="shared" si="11"/>
        <v>176</v>
      </c>
      <c r="G78">
        <f t="shared" si="12"/>
        <v>-3</v>
      </c>
      <c r="H78" s="154"/>
      <c r="I78">
        <f>BRPL_EOD!AK78+BRPL_EOD!AL78</f>
        <v>0.01</v>
      </c>
      <c r="J78">
        <f>BYPL_EOD!AK78+BYPL_EOD!AL78</f>
        <v>0.01</v>
      </c>
      <c r="K78">
        <f>MES_EOD!AK78+MES_EOD!AL78</f>
        <v>0</v>
      </c>
      <c r="L78">
        <f>NDMC_EOD!AK78+NDMC_EOD!AL78</f>
        <v>0</v>
      </c>
      <c r="M78">
        <f>TPDDL_EOD!AK78+TPDDL_EOD!AL78</f>
        <v>0.01</v>
      </c>
      <c r="N78">
        <f t="shared" si="7"/>
        <v>0.03</v>
      </c>
      <c r="O78" s="154">
        <f t="shared" si="8"/>
        <v>-3.03</v>
      </c>
      <c r="P78">
        <v>-1</v>
      </c>
      <c r="Q78">
        <v>-1</v>
      </c>
      <c r="R78">
        <v>0</v>
      </c>
      <c r="S78">
        <v>0</v>
      </c>
      <c r="T78">
        <v>-1</v>
      </c>
      <c r="U78" s="156">
        <f t="shared" si="9"/>
        <v>-3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</v>
      </c>
      <c r="E79">
        <f>BAWANA!AM79</f>
        <v>0</v>
      </c>
      <c r="F79">
        <f t="shared" si="11"/>
        <v>176</v>
      </c>
      <c r="G79">
        <f t="shared" si="12"/>
        <v>-3</v>
      </c>
      <c r="H79" s="154"/>
      <c r="I79">
        <f>BRPL_EOD!AK79+BRPL_EOD!AL79</f>
        <v>0.01</v>
      </c>
      <c r="J79">
        <f>BYPL_EOD!AK79+BYPL_EOD!AL79</f>
        <v>0.01</v>
      </c>
      <c r="K79">
        <f>MES_EOD!AK79+MES_EOD!AL79</f>
        <v>0</v>
      </c>
      <c r="L79">
        <f>NDMC_EOD!AK79+NDMC_EOD!AL79</f>
        <v>0</v>
      </c>
      <c r="M79">
        <f>TPDDL_EOD!AK79+TPDDL_EOD!AL79</f>
        <v>0.01</v>
      </c>
      <c r="N79">
        <f t="shared" si="7"/>
        <v>0.03</v>
      </c>
      <c r="O79" s="154">
        <f t="shared" si="8"/>
        <v>-3.03</v>
      </c>
      <c r="P79">
        <v>-1</v>
      </c>
      <c r="Q79">
        <v>-1</v>
      </c>
      <c r="R79">
        <v>0</v>
      </c>
      <c r="S79">
        <v>0</v>
      </c>
      <c r="T79">
        <v>-1</v>
      </c>
      <c r="U79" s="156">
        <f t="shared" si="9"/>
        <v>-3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</v>
      </c>
      <c r="E80">
        <f>BAWANA!AM80</f>
        <v>0</v>
      </c>
      <c r="F80">
        <f t="shared" si="11"/>
        <v>176</v>
      </c>
      <c r="G80">
        <f t="shared" si="12"/>
        <v>-3</v>
      </c>
      <c r="H80" s="154"/>
      <c r="I80">
        <f>BRPL_EOD!AK80+BRPL_EOD!AL80</f>
        <v>0.01</v>
      </c>
      <c r="J80">
        <f>BYPL_EOD!AK80+BYPL_EOD!AL80</f>
        <v>0.01</v>
      </c>
      <c r="K80">
        <f>MES_EOD!AK80+MES_EOD!AL80</f>
        <v>0</v>
      </c>
      <c r="L80">
        <f>NDMC_EOD!AK80+NDMC_EOD!AL80</f>
        <v>0</v>
      </c>
      <c r="M80">
        <f>TPDDL_EOD!AK80+TPDDL_EOD!AL80</f>
        <v>0.01</v>
      </c>
      <c r="N80">
        <f t="shared" si="7"/>
        <v>0.03</v>
      </c>
      <c r="O80" s="154">
        <f t="shared" si="8"/>
        <v>-3.03</v>
      </c>
      <c r="P80">
        <v>-1</v>
      </c>
      <c r="Q80">
        <v>-1</v>
      </c>
      <c r="R80">
        <v>0</v>
      </c>
      <c r="S80">
        <v>0</v>
      </c>
      <c r="T80">
        <v>-1</v>
      </c>
      <c r="U80" s="156">
        <f t="shared" si="9"/>
        <v>-3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</v>
      </c>
      <c r="E81">
        <f>BAWANA!AM81</f>
        <v>0</v>
      </c>
      <c r="F81">
        <f t="shared" si="11"/>
        <v>176</v>
      </c>
      <c r="G81">
        <f t="shared" si="12"/>
        <v>-3</v>
      </c>
      <c r="H81" s="154"/>
      <c r="I81">
        <f>BRPL_EOD!AK81+BRPL_EOD!AL81</f>
        <v>0.01</v>
      </c>
      <c r="J81">
        <f>BYPL_EOD!AK81+BYPL_EOD!AL81</f>
        <v>0.01</v>
      </c>
      <c r="K81">
        <f>MES_EOD!AK81+MES_EOD!AL81</f>
        <v>0</v>
      </c>
      <c r="L81">
        <f>NDMC_EOD!AK81+NDMC_EOD!AL81</f>
        <v>0</v>
      </c>
      <c r="M81">
        <f>TPDDL_EOD!AK81+TPDDL_EOD!AL81</f>
        <v>0.01</v>
      </c>
      <c r="N81">
        <f t="shared" si="7"/>
        <v>0.03</v>
      </c>
      <c r="O81" s="154">
        <f t="shared" si="8"/>
        <v>-3.03</v>
      </c>
      <c r="P81">
        <v>-1</v>
      </c>
      <c r="Q81">
        <v>-1</v>
      </c>
      <c r="R81">
        <v>0</v>
      </c>
      <c r="S81">
        <v>0</v>
      </c>
      <c r="T81">
        <v>-1</v>
      </c>
      <c r="U81" s="156">
        <f t="shared" si="9"/>
        <v>-3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</v>
      </c>
      <c r="E82">
        <f>BAWANA!AM82</f>
        <v>0</v>
      </c>
      <c r="F82">
        <f t="shared" si="11"/>
        <v>176</v>
      </c>
      <c r="G82">
        <f t="shared" si="12"/>
        <v>-3</v>
      </c>
      <c r="H82" s="154"/>
      <c r="I82">
        <f>BRPL_EOD!AK82+BRPL_EOD!AL82</f>
        <v>0.01</v>
      </c>
      <c r="J82">
        <f>BYPL_EOD!AK82+BYPL_EOD!AL82</f>
        <v>0.01</v>
      </c>
      <c r="K82">
        <f>MES_EOD!AK82+MES_EOD!AL82</f>
        <v>0</v>
      </c>
      <c r="L82">
        <f>NDMC_EOD!AK82+NDMC_EOD!AL82</f>
        <v>0</v>
      </c>
      <c r="M82">
        <f>TPDDL_EOD!AK82+TPDDL_EOD!AL82</f>
        <v>0.01</v>
      </c>
      <c r="N82">
        <f t="shared" si="7"/>
        <v>0.03</v>
      </c>
      <c r="O82" s="154">
        <f t="shared" si="8"/>
        <v>-3.03</v>
      </c>
      <c r="P82">
        <v>-1</v>
      </c>
      <c r="Q82">
        <v>-1</v>
      </c>
      <c r="R82">
        <v>0</v>
      </c>
      <c r="S82">
        <v>0</v>
      </c>
      <c r="T82">
        <v>-1</v>
      </c>
      <c r="U82" s="156">
        <f t="shared" si="9"/>
        <v>-3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</v>
      </c>
      <c r="E83">
        <f>BAWANA!AM83</f>
        <v>0</v>
      </c>
      <c r="F83">
        <f t="shared" si="11"/>
        <v>176</v>
      </c>
      <c r="G83">
        <f t="shared" si="12"/>
        <v>-3</v>
      </c>
      <c r="H83" s="154"/>
      <c r="I83">
        <f>BRPL_EOD!AK83+BRPL_EOD!AL83</f>
        <v>0.01</v>
      </c>
      <c r="J83">
        <f>BYPL_EOD!AK83+BYPL_EOD!AL83</f>
        <v>0.01</v>
      </c>
      <c r="K83">
        <f>MES_EOD!AK83+MES_EOD!AL83</f>
        <v>0</v>
      </c>
      <c r="L83">
        <f>NDMC_EOD!AK83+NDMC_EOD!AL83</f>
        <v>0</v>
      </c>
      <c r="M83">
        <f>TPDDL_EOD!AK83+TPDDL_EOD!AL83</f>
        <v>0.01</v>
      </c>
      <c r="N83">
        <f t="shared" si="7"/>
        <v>0.03</v>
      </c>
      <c r="O83" s="154">
        <f t="shared" si="8"/>
        <v>-3.03</v>
      </c>
      <c r="P83">
        <v>-1</v>
      </c>
      <c r="Q83">
        <v>-1</v>
      </c>
      <c r="R83">
        <v>0</v>
      </c>
      <c r="S83">
        <v>0</v>
      </c>
      <c r="T83">
        <v>-1</v>
      </c>
      <c r="U83" s="156">
        <f t="shared" si="9"/>
        <v>-3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</v>
      </c>
      <c r="E84">
        <f>BAWANA!AM84</f>
        <v>0</v>
      </c>
      <c r="F84">
        <f t="shared" si="11"/>
        <v>176</v>
      </c>
      <c r="G84">
        <f t="shared" si="12"/>
        <v>-3</v>
      </c>
      <c r="H84" s="154"/>
      <c r="I84">
        <f>BRPL_EOD!AK84+BRPL_EOD!AL84</f>
        <v>0.01</v>
      </c>
      <c r="J84">
        <f>BYPL_EOD!AK84+BYPL_EOD!AL84</f>
        <v>0.01</v>
      </c>
      <c r="K84">
        <f>MES_EOD!AK84+MES_EOD!AL84</f>
        <v>0</v>
      </c>
      <c r="L84">
        <f>NDMC_EOD!AK84+NDMC_EOD!AL84</f>
        <v>0</v>
      </c>
      <c r="M84">
        <f>TPDDL_EOD!AK84+TPDDL_EOD!AL84</f>
        <v>0.01</v>
      </c>
      <c r="N84">
        <f t="shared" si="7"/>
        <v>0.03</v>
      </c>
      <c r="O84" s="154">
        <f t="shared" si="8"/>
        <v>-3.03</v>
      </c>
      <c r="P84">
        <v>-1</v>
      </c>
      <c r="Q84">
        <v>-1</v>
      </c>
      <c r="R84">
        <v>0</v>
      </c>
      <c r="S84">
        <v>0</v>
      </c>
      <c r="T84">
        <v>-1</v>
      </c>
      <c r="U84" s="156">
        <f t="shared" si="9"/>
        <v>-3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</v>
      </c>
      <c r="E85">
        <f>BAWANA!AM85</f>
        <v>0</v>
      </c>
      <c r="F85">
        <f t="shared" si="11"/>
        <v>176</v>
      </c>
      <c r="G85">
        <f t="shared" si="12"/>
        <v>-3</v>
      </c>
      <c r="H85" s="154"/>
      <c r="I85">
        <f>BRPL_EOD!AK85+BRPL_EOD!AL85</f>
        <v>0.01</v>
      </c>
      <c r="J85">
        <f>BYPL_EOD!AK85+BYPL_EOD!AL85</f>
        <v>0.01</v>
      </c>
      <c r="K85">
        <f>MES_EOD!AK85+MES_EOD!AL85</f>
        <v>0</v>
      </c>
      <c r="L85">
        <f>NDMC_EOD!AK85+NDMC_EOD!AL85</f>
        <v>0</v>
      </c>
      <c r="M85">
        <f>TPDDL_EOD!AK85+TPDDL_EOD!AL85</f>
        <v>0.01</v>
      </c>
      <c r="N85">
        <f t="shared" si="7"/>
        <v>0.03</v>
      </c>
      <c r="O85" s="154">
        <f t="shared" si="8"/>
        <v>-3.03</v>
      </c>
      <c r="P85">
        <v>-1</v>
      </c>
      <c r="Q85">
        <v>-1</v>
      </c>
      <c r="R85">
        <v>0</v>
      </c>
      <c r="S85">
        <v>0</v>
      </c>
      <c r="T85">
        <v>-1</v>
      </c>
      <c r="U85" s="156">
        <f t="shared" si="9"/>
        <v>-3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</v>
      </c>
      <c r="E86">
        <f>BAWANA!AM86</f>
        <v>0</v>
      </c>
      <c r="F86">
        <f t="shared" si="11"/>
        <v>176</v>
      </c>
      <c r="G86">
        <f t="shared" si="12"/>
        <v>-3</v>
      </c>
      <c r="H86" s="154"/>
      <c r="I86">
        <f>BRPL_EOD!AK86+BRPL_EOD!AL86</f>
        <v>0.01</v>
      </c>
      <c r="J86">
        <f>BYPL_EOD!AK86+BYPL_EOD!AL86</f>
        <v>0.01</v>
      </c>
      <c r="K86">
        <f>MES_EOD!AK86+MES_EOD!AL86</f>
        <v>0</v>
      </c>
      <c r="L86">
        <f>NDMC_EOD!AK86+NDMC_EOD!AL86</f>
        <v>0</v>
      </c>
      <c r="M86">
        <f>TPDDL_EOD!AK86+TPDDL_EOD!AL86</f>
        <v>0.01</v>
      </c>
      <c r="N86">
        <f t="shared" si="7"/>
        <v>0.03</v>
      </c>
      <c r="O86" s="154">
        <f t="shared" si="8"/>
        <v>-3.03</v>
      </c>
      <c r="P86">
        <v>-1</v>
      </c>
      <c r="Q86">
        <v>-1</v>
      </c>
      <c r="R86">
        <v>0</v>
      </c>
      <c r="S86">
        <v>0</v>
      </c>
      <c r="T86">
        <v>-1</v>
      </c>
      <c r="U86" s="156">
        <f t="shared" si="9"/>
        <v>-3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</v>
      </c>
      <c r="E87">
        <f>BAWANA!AM87</f>
        <v>0</v>
      </c>
      <c r="F87">
        <f t="shared" si="11"/>
        <v>176</v>
      </c>
      <c r="G87">
        <f t="shared" si="12"/>
        <v>-3</v>
      </c>
      <c r="H87" s="154"/>
      <c r="I87">
        <f>BRPL_EOD!AK87+BRPL_EOD!AL87</f>
        <v>0.01</v>
      </c>
      <c r="J87">
        <f>BYPL_EOD!AK87+BYPL_EOD!AL87</f>
        <v>0.01</v>
      </c>
      <c r="K87">
        <f>MES_EOD!AK87+MES_EOD!AL87</f>
        <v>0</v>
      </c>
      <c r="L87">
        <f>NDMC_EOD!AK87+NDMC_EOD!AL87</f>
        <v>0</v>
      </c>
      <c r="M87">
        <f>TPDDL_EOD!AK87+TPDDL_EOD!AL87</f>
        <v>0.01</v>
      </c>
      <c r="N87">
        <f t="shared" si="7"/>
        <v>0.03</v>
      </c>
      <c r="O87" s="154">
        <f t="shared" si="8"/>
        <v>-3.03</v>
      </c>
      <c r="P87">
        <v>-1</v>
      </c>
      <c r="Q87">
        <v>-1</v>
      </c>
      <c r="R87">
        <v>0</v>
      </c>
      <c r="S87">
        <v>0</v>
      </c>
      <c r="T87">
        <v>-1</v>
      </c>
      <c r="U87" s="156">
        <f t="shared" si="9"/>
        <v>-3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</v>
      </c>
      <c r="E88">
        <f>BAWANA!AM88</f>
        <v>0</v>
      </c>
      <c r="F88">
        <f t="shared" si="11"/>
        <v>176</v>
      </c>
      <c r="G88">
        <f t="shared" si="12"/>
        <v>-3</v>
      </c>
      <c r="H88" s="154"/>
      <c r="I88">
        <f>BRPL_EOD!AK88+BRPL_EOD!AL88</f>
        <v>0.01</v>
      </c>
      <c r="J88">
        <f>BYPL_EOD!AK88+BYPL_EOD!AL88</f>
        <v>0.01</v>
      </c>
      <c r="K88">
        <f>MES_EOD!AK88+MES_EOD!AL88</f>
        <v>0</v>
      </c>
      <c r="L88">
        <f>NDMC_EOD!AK88+NDMC_EOD!AL88</f>
        <v>0</v>
      </c>
      <c r="M88">
        <f>TPDDL_EOD!AK88+TPDDL_EOD!AL88</f>
        <v>0.01</v>
      </c>
      <c r="N88">
        <f t="shared" si="7"/>
        <v>0.03</v>
      </c>
      <c r="O88" s="154">
        <f t="shared" si="8"/>
        <v>-3.03</v>
      </c>
      <c r="P88">
        <v>-1</v>
      </c>
      <c r="Q88">
        <v>-1</v>
      </c>
      <c r="R88">
        <v>0</v>
      </c>
      <c r="S88">
        <v>0</v>
      </c>
      <c r="T88">
        <v>-1</v>
      </c>
      <c r="U88" s="156">
        <f t="shared" si="9"/>
        <v>-3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</v>
      </c>
      <c r="E89">
        <f>BAWANA!AM89</f>
        <v>0</v>
      </c>
      <c r="F89">
        <f t="shared" si="11"/>
        <v>176</v>
      </c>
      <c r="G89">
        <f t="shared" si="12"/>
        <v>-3</v>
      </c>
      <c r="H89" s="154"/>
      <c r="I89">
        <f>BRPL_EOD!AK89+BRPL_EOD!AL89</f>
        <v>0.01</v>
      </c>
      <c r="J89">
        <f>BYPL_EOD!AK89+BYPL_EOD!AL89</f>
        <v>0.01</v>
      </c>
      <c r="K89">
        <f>MES_EOD!AK89+MES_EOD!AL89</f>
        <v>0</v>
      </c>
      <c r="L89">
        <f>NDMC_EOD!AK89+NDMC_EOD!AL89</f>
        <v>0</v>
      </c>
      <c r="M89">
        <f>TPDDL_EOD!AK89+TPDDL_EOD!AL89</f>
        <v>0.01</v>
      </c>
      <c r="N89">
        <f t="shared" si="7"/>
        <v>0.03</v>
      </c>
      <c r="O89" s="154">
        <f t="shared" si="8"/>
        <v>-3.03</v>
      </c>
      <c r="P89">
        <v>-1</v>
      </c>
      <c r="Q89">
        <v>-1</v>
      </c>
      <c r="R89">
        <v>0</v>
      </c>
      <c r="S89">
        <v>0</v>
      </c>
      <c r="T89">
        <v>-1</v>
      </c>
      <c r="U89" s="156">
        <f t="shared" si="9"/>
        <v>-3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</v>
      </c>
      <c r="E90">
        <f>BAWANA!AM90</f>
        <v>0</v>
      </c>
      <c r="F90">
        <f t="shared" si="11"/>
        <v>176</v>
      </c>
      <c r="G90">
        <f t="shared" si="12"/>
        <v>-3</v>
      </c>
      <c r="H90" s="154"/>
      <c r="I90">
        <f>BRPL_EOD!AK90+BRPL_EOD!AL90</f>
        <v>0.01</v>
      </c>
      <c r="J90">
        <f>BYPL_EOD!AK90+BYPL_EOD!AL90</f>
        <v>0.01</v>
      </c>
      <c r="K90">
        <f>MES_EOD!AK90+MES_EOD!AL90</f>
        <v>0</v>
      </c>
      <c r="L90">
        <f>NDMC_EOD!AK90+NDMC_EOD!AL90</f>
        <v>0</v>
      </c>
      <c r="M90">
        <f>TPDDL_EOD!AK90+TPDDL_EOD!AL90</f>
        <v>0.01</v>
      </c>
      <c r="N90">
        <f t="shared" si="7"/>
        <v>0.03</v>
      </c>
      <c r="O90" s="154">
        <f t="shared" si="8"/>
        <v>-3.03</v>
      </c>
      <c r="P90">
        <v>-1</v>
      </c>
      <c r="Q90">
        <v>-1</v>
      </c>
      <c r="R90">
        <v>0</v>
      </c>
      <c r="S90">
        <v>0</v>
      </c>
      <c r="T90">
        <v>-1</v>
      </c>
      <c r="U90" s="156">
        <f t="shared" si="9"/>
        <v>-3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</v>
      </c>
      <c r="E91">
        <f>BAWANA!AM91</f>
        <v>0</v>
      </c>
      <c r="F91">
        <f t="shared" si="11"/>
        <v>176</v>
      </c>
      <c r="G91">
        <f t="shared" si="12"/>
        <v>-3</v>
      </c>
      <c r="H91" s="154"/>
      <c r="I91">
        <f>BRPL_EOD!AK91+BRPL_EOD!AL91</f>
        <v>0.01</v>
      </c>
      <c r="J91">
        <f>BYPL_EOD!AK91+BYPL_EOD!AL91</f>
        <v>0.01</v>
      </c>
      <c r="K91">
        <f>MES_EOD!AK91+MES_EOD!AL91</f>
        <v>0</v>
      </c>
      <c r="L91">
        <f>NDMC_EOD!AK91+NDMC_EOD!AL91</f>
        <v>0</v>
      </c>
      <c r="M91">
        <f>TPDDL_EOD!AK91+TPDDL_EOD!AL91</f>
        <v>0.01</v>
      </c>
      <c r="N91">
        <f t="shared" si="7"/>
        <v>0.03</v>
      </c>
      <c r="O91" s="154">
        <f t="shared" si="8"/>
        <v>-3.03</v>
      </c>
      <c r="P91">
        <v>-1</v>
      </c>
      <c r="Q91">
        <v>-1</v>
      </c>
      <c r="R91">
        <v>0</v>
      </c>
      <c r="S91">
        <v>0</v>
      </c>
      <c r="T91">
        <v>-1</v>
      </c>
      <c r="U91" s="156">
        <f t="shared" si="9"/>
        <v>-3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</v>
      </c>
      <c r="E92">
        <f>BAWANA!AM92</f>
        <v>0</v>
      </c>
      <c r="F92">
        <f t="shared" si="11"/>
        <v>176</v>
      </c>
      <c r="G92">
        <f t="shared" si="12"/>
        <v>-3</v>
      </c>
      <c r="H92" s="154"/>
      <c r="I92">
        <f>BRPL_EOD!AK92+BRPL_EOD!AL92</f>
        <v>0.01</v>
      </c>
      <c r="J92">
        <f>BYPL_EOD!AK92+BYPL_EOD!AL92</f>
        <v>0.01</v>
      </c>
      <c r="K92">
        <f>MES_EOD!AK92+MES_EOD!AL92</f>
        <v>0</v>
      </c>
      <c r="L92">
        <f>NDMC_EOD!AK92+NDMC_EOD!AL92</f>
        <v>0</v>
      </c>
      <c r="M92">
        <f>TPDDL_EOD!AK92+TPDDL_EOD!AL92</f>
        <v>0.01</v>
      </c>
      <c r="N92">
        <f t="shared" si="7"/>
        <v>0.03</v>
      </c>
      <c r="O92" s="154">
        <f t="shared" si="8"/>
        <v>-3.03</v>
      </c>
      <c r="P92">
        <v>-1</v>
      </c>
      <c r="Q92">
        <v>-1</v>
      </c>
      <c r="R92">
        <v>0</v>
      </c>
      <c r="S92">
        <v>0</v>
      </c>
      <c r="T92">
        <v>-1</v>
      </c>
      <c r="U92" s="156">
        <f t="shared" si="9"/>
        <v>-3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</v>
      </c>
      <c r="E93">
        <f>BAWANA!AM93</f>
        <v>0</v>
      </c>
      <c r="F93">
        <f t="shared" si="11"/>
        <v>176</v>
      </c>
      <c r="G93">
        <f t="shared" si="12"/>
        <v>-3</v>
      </c>
      <c r="H93" s="154"/>
      <c r="I93">
        <f>BRPL_EOD!AK93+BRPL_EOD!AL93</f>
        <v>0.01</v>
      </c>
      <c r="J93">
        <f>BYPL_EOD!AK93+BYPL_EOD!AL93</f>
        <v>0.01</v>
      </c>
      <c r="K93">
        <f>MES_EOD!AK93+MES_EOD!AL93</f>
        <v>0</v>
      </c>
      <c r="L93">
        <f>NDMC_EOD!AK93+NDMC_EOD!AL93</f>
        <v>0</v>
      </c>
      <c r="M93">
        <f>TPDDL_EOD!AK93+TPDDL_EOD!AL93</f>
        <v>0.01</v>
      </c>
      <c r="N93">
        <f t="shared" si="7"/>
        <v>0.03</v>
      </c>
      <c r="O93" s="154">
        <f t="shared" si="8"/>
        <v>-3.03</v>
      </c>
      <c r="P93">
        <v>-1</v>
      </c>
      <c r="Q93">
        <v>-1</v>
      </c>
      <c r="R93">
        <v>0</v>
      </c>
      <c r="S93">
        <v>0</v>
      </c>
      <c r="T93">
        <v>-1</v>
      </c>
      <c r="U93" s="156">
        <f t="shared" si="9"/>
        <v>-3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-3</v>
      </c>
      <c r="E94">
        <f>BAWANA!AM94</f>
        <v>0</v>
      </c>
      <c r="F94">
        <f t="shared" si="11"/>
        <v>176</v>
      </c>
      <c r="G94">
        <f t="shared" si="12"/>
        <v>-3</v>
      </c>
      <c r="H94" s="154"/>
      <c r="I94">
        <f>BRPL_EOD!AK94+BRPL_EOD!AL94</f>
        <v>0.01</v>
      </c>
      <c r="J94">
        <f>BYPL_EOD!AK94+BYPL_EOD!AL94</f>
        <v>0.01</v>
      </c>
      <c r="K94">
        <f>MES_EOD!AK94+MES_EOD!AL94</f>
        <v>0</v>
      </c>
      <c r="L94">
        <f>NDMC_EOD!AK94+NDMC_EOD!AL94</f>
        <v>0</v>
      </c>
      <c r="M94">
        <f>TPDDL_EOD!AK94+TPDDL_EOD!AL94</f>
        <v>0.01</v>
      </c>
      <c r="N94">
        <f t="shared" si="7"/>
        <v>0.03</v>
      </c>
      <c r="O94" s="154">
        <f t="shared" si="8"/>
        <v>-3.03</v>
      </c>
      <c r="P94">
        <v>-1</v>
      </c>
      <c r="Q94">
        <v>-1</v>
      </c>
      <c r="R94">
        <v>0</v>
      </c>
      <c r="S94">
        <v>0</v>
      </c>
      <c r="T94">
        <v>-1</v>
      </c>
      <c r="U94" s="156">
        <f t="shared" si="9"/>
        <v>-3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-3</v>
      </c>
      <c r="E95">
        <f>BAWANA!AM95</f>
        <v>0</v>
      </c>
      <c r="F95">
        <f t="shared" si="11"/>
        <v>176</v>
      </c>
      <c r="G95">
        <f t="shared" si="12"/>
        <v>-3</v>
      </c>
      <c r="H95" s="154"/>
      <c r="I95">
        <f>BRPL_EOD!AK95+BRPL_EOD!AL95</f>
        <v>0.01</v>
      </c>
      <c r="J95">
        <f>BYPL_EOD!AK95+BYPL_EOD!AL95</f>
        <v>0.01</v>
      </c>
      <c r="K95">
        <f>MES_EOD!AK95+MES_EOD!AL95</f>
        <v>0</v>
      </c>
      <c r="L95">
        <f>NDMC_EOD!AK95+NDMC_EOD!AL95</f>
        <v>0</v>
      </c>
      <c r="M95">
        <f>TPDDL_EOD!AK95+TPDDL_EOD!AL95</f>
        <v>0.01</v>
      </c>
      <c r="N95">
        <f t="shared" si="7"/>
        <v>0.03</v>
      </c>
      <c r="O95" s="154">
        <f t="shared" si="8"/>
        <v>-3.03</v>
      </c>
      <c r="P95">
        <v>-1</v>
      </c>
      <c r="Q95">
        <v>-1</v>
      </c>
      <c r="R95">
        <v>0</v>
      </c>
      <c r="S95">
        <v>0</v>
      </c>
      <c r="T95">
        <v>-1</v>
      </c>
      <c r="U95" s="156">
        <f t="shared" si="9"/>
        <v>-3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-3</v>
      </c>
      <c r="E96">
        <f>BAWANA!AM96</f>
        <v>0</v>
      </c>
      <c r="F96">
        <f t="shared" si="11"/>
        <v>176</v>
      </c>
      <c r="G96">
        <f t="shared" si="12"/>
        <v>-3</v>
      </c>
      <c r="H96" s="154"/>
      <c r="I96">
        <f>BRPL_EOD!AK96+BRPL_EOD!AL96</f>
        <v>0.01</v>
      </c>
      <c r="J96">
        <f>BYPL_EOD!AK96+BYPL_EOD!AL96</f>
        <v>0.01</v>
      </c>
      <c r="K96">
        <f>MES_EOD!AK96+MES_EOD!AL96</f>
        <v>0</v>
      </c>
      <c r="L96">
        <f>NDMC_EOD!AK96+NDMC_EOD!AL96</f>
        <v>0</v>
      </c>
      <c r="M96">
        <f>TPDDL_EOD!AK96+TPDDL_EOD!AL96</f>
        <v>0.01</v>
      </c>
      <c r="N96">
        <f t="shared" si="7"/>
        <v>0.03</v>
      </c>
      <c r="O96" s="154">
        <f t="shared" si="8"/>
        <v>-3.03</v>
      </c>
      <c r="P96">
        <v>-1</v>
      </c>
      <c r="Q96">
        <v>-1</v>
      </c>
      <c r="R96">
        <v>0</v>
      </c>
      <c r="S96">
        <v>0</v>
      </c>
      <c r="T96">
        <v>-1</v>
      </c>
      <c r="U96" s="156">
        <f t="shared" si="9"/>
        <v>-3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-3</v>
      </c>
      <c r="E97">
        <f>BAWANA!AM97</f>
        <v>0</v>
      </c>
      <c r="F97">
        <f t="shared" si="11"/>
        <v>176</v>
      </c>
      <c r="G97">
        <f t="shared" si="12"/>
        <v>-3</v>
      </c>
      <c r="H97" s="154"/>
      <c r="I97">
        <f>BRPL_EOD!AK97+BRPL_EOD!AL97</f>
        <v>0.01</v>
      </c>
      <c r="J97">
        <f>BYPL_EOD!AK97+BYPL_EOD!AL97</f>
        <v>0.01</v>
      </c>
      <c r="K97">
        <f>MES_EOD!AK97+MES_EOD!AL97</f>
        <v>0</v>
      </c>
      <c r="L97">
        <f>NDMC_EOD!AK97+NDMC_EOD!AL97</f>
        <v>0</v>
      </c>
      <c r="M97">
        <f>TPDDL_EOD!AK97+TPDDL_EOD!AL97</f>
        <v>0.01</v>
      </c>
      <c r="N97">
        <f t="shared" si="7"/>
        <v>0.03</v>
      </c>
      <c r="O97" s="154">
        <f t="shared" si="8"/>
        <v>-3.03</v>
      </c>
      <c r="P97">
        <v>-1</v>
      </c>
      <c r="Q97">
        <v>-1</v>
      </c>
      <c r="R97">
        <v>0</v>
      </c>
      <c r="S97">
        <v>0</v>
      </c>
      <c r="T97">
        <v>-1</v>
      </c>
      <c r="U97" s="156">
        <f t="shared" si="9"/>
        <v>-3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-3</v>
      </c>
      <c r="E98">
        <f>BAWANA!AM98</f>
        <v>0</v>
      </c>
      <c r="F98">
        <f t="shared" si="11"/>
        <v>176</v>
      </c>
      <c r="G98">
        <f t="shared" si="12"/>
        <v>-3</v>
      </c>
      <c r="H98" s="154"/>
      <c r="I98">
        <f>BRPL_EOD!AK98+BRPL_EOD!AL98</f>
        <v>0.01</v>
      </c>
      <c r="J98">
        <f>BYPL_EOD!AK98+BYPL_EOD!AL98</f>
        <v>0.01</v>
      </c>
      <c r="K98">
        <f>MES_EOD!AK98+MES_EOD!AL98</f>
        <v>0</v>
      </c>
      <c r="L98">
        <f>NDMC_EOD!AK98+NDMC_EOD!AL98</f>
        <v>0</v>
      </c>
      <c r="M98">
        <f>TPDDL_EOD!AK98+TPDDL_EOD!AL98</f>
        <v>0.01</v>
      </c>
      <c r="N98">
        <f t="shared" si="7"/>
        <v>0.03</v>
      </c>
      <c r="O98" s="154">
        <f t="shared" si="8"/>
        <v>-3.03</v>
      </c>
      <c r="P98">
        <v>-1</v>
      </c>
      <c r="Q98">
        <v>-1</v>
      </c>
      <c r="R98">
        <v>0</v>
      </c>
      <c r="S98">
        <v>0</v>
      </c>
      <c r="T98">
        <v>-1</v>
      </c>
      <c r="U98" s="156">
        <f t="shared" si="9"/>
        <v>-3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-7.1999999999999995E-2</v>
      </c>
      <c r="E99" s="156">
        <f t="shared" si="14"/>
        <v>-3.0000000000000001E-5</v>
      </c>
      <c r="F99" s="156">
        <f t="shared" si="14"/>
        <v>4.2240000000000002</v>
      </c>
      <c r="G99" s="156">
        <f t="shared" si="14"/>
        <v>-7.2029999999999997E-2</v>
      </c>
      <c r="H99" s="156"/>
      <c r="I99" s="156">
        <f t="shared" si="14"/>
        <v>3.8250000000000019E-4</v>
      </c>
      <c r="J99" s="156">
        <f t="shared" si="14"/>
        <v>2.8750000000000016E-4</v>
      </c>
      <c r="K99" s="156">
        <f t="shared" si="14"/>
        <v>0</v>
      </c>
      <c r="L99" s="156">
        <f t="shared" si="14"/>
        <v>4.7500000000000009E-5</v>
      </c>
      <c r="M99" s="156">
        <f t="shared" si="14"/>
        <v>2.8750000000000016E-4</v>
      </c>
      <c r="N99" s="156">
        <f t="shared" si="14"/>
        <v>1.004999999999997E-3</v>
      </c>
      <c r="O99" s="156">
        <f t="shared" si="14"/>
        <v>-7.3034999999999933E-2</v>
      </c>
      <c r="P99" s="156">
        <f t="shared" si="14"/>
        <v>-2.5596666666666663E-2</v>
      </c>
      <c r="Q99" s="156">
        <f t="shared" si="14"/>
        <v>-2.2423333333333333E-2</v>
      </c>
      <c r="R99" s="156">
        <f t="shared" si="14"/>
        <v>0</v>
      </c>
      <c r="S99" s="156">
        <f t="shared" si="14"/>
        <v>-1.5866666666666661E-3</v>
      </c>
      <c r="T99" s="156">
        <f t="shared" si="14"/>
        <v>-2.2423333333333333E-2</v>
      </c>
      <c r="U99" s="156">
        <f t="shared" si="14"/>
        <v>-7.2029999999999997E-2</v>
      </c>
      <c r="V99" s="156">
        <f t="shared" si="10"/>
        <v>0</v>
      </c>
      <c r="Y99" s="156">
        <f>SUM(Y3:Y98)/4000</f>
        <v>1.5E-5</v>
      </c>
      <c r="Z99" s="156">
        <f t="shared" ref="Z99:AD99" si="15">SUM(Z3:Z98)/4000</f>
        <v>1.5E-5</v>
      </c>
      <c r="AA99" s="156">
        <f t="shared" si="15"/>
        <v>1.5E-5</v>
      </c>
      <c r="AB99" s="156">
        <f t="shared" si="15"/>
        <v>1.5E-5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35.064281999999999</v>
      </c>
      <c r="D3">
        <v>4.3830349999999996</v>
      </c>
      <c r="E3">
        <v>0</v>
      </c>
      <c r="F3">
        <v>0</v>
      </c>
      <c r="G3">
        <v>22.628482000000002</v>
      </c>
      <c r="H3">
        <v>0</v>
      </c>
      <c r="I3">
        <v>80.601240000000004</v>
      </c>
      <c r="J3">
        <v>5.7164000000000001</v>
      </c>
      <c r="K3">
        <v>687.79276700000003</v>
      </c>
      <c r="L3">
        <v>656.42148599999996</v>
      </c>
      <c r="M3">
        <v>46.456462999999999</v>
      </c>
      <c r="N3">
        <v>119.136178</v>
      </c>
      <c r="O3">
        <v>124.789163</v>
      </c>
      <c r="P3">
        <v>105.35319800000001</v>
      </c>
      <c r="Q3">
        <v>20.980602000000001</v>
      </c>
      <c r="R3">
        <v>33.929532000000002</v>
      </c>
      <c r="S3">
        <v>26.616266</v>
      </c>
      <c r="T3">
        <v>0.56176800000000005</v>
      </c>
      <c r="U3">
        <v>348.97500000000002</v>
      </c>
      <c r="V3">
        <v>11.661683</v>
      </c>
      <c r="W3">
        <v>23.199539999999999</v>
      </c>
      <c r="X3">
        <v>98.34375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16.607963999999999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26.292852</v>
      </c>
      <c r="AL3">
        <v>69.72</v>
      </c>
      <c r="AM3">
        <v>16.345120999999999</v>
      </c>
      <c r="AN3">
        <v>0.84221400000000002</v>
      </c>
      <c r="AO3">
        <v>0</v>
      </c>
      <c r="AP3">
        <v>1.2809999999999999</v>
      </c>
      <c r="AQ3">
        <v>0</v>
      </c>
      <c r="AR3">
        <v>52.44</v>
      </c>
      <c r="AS3">
        <v>30.939599999999999</v>
      </c>
      <c r="AT3">
        <v>11.2476</v>
      </c>
      <c r="AU3">
        <v>0</v>
      </c>
      <c r="AV3">
        <v>6.5745529999999999</v>
      </c>
      <c r="AW3">
        <v>39.373559</v>
      </c>
      <c r="AX3">
        <v>5.7164000000000001</v>
      </c>
      <c r="AY3">
        <v>0</v>
      </c>
      <c r="AZ3">
        <f>DJ3</f>
        <v>86.533352000000008</v>
      </c>
      <c r="BA3">
        <f>SUM(B3:AZ3)</f>
        <v>2874.3445829999991</v>
      </c>
      <c r="BD3">
        <v>4.2938999999999998</v>
      </c>
      <c r="BE3">
        <v>0</v>
      </c>
      <c r="BF3">
        <v>2.3782999999999999E-2</v>
      </c>
      <c r="BG3">
        <v>0</v>
      </c>
      <c r="BH3">
        <v>0</v>
      </c>
      <c r="BI3">
        <v>0.84400399999999998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0.24</v>
      </c>
      <c r="BZ3">
        <v>1.938104</v>
      </c>
      <c r="CA3">
        <v>1.7558450000000001</v>
      </c>
      <c r="CB3">
        <v>1.9</v>
      </c>
      <c r="CC3">
        <v>1</v>
      </c>
      <c r="CD3">
        <v>2.0499999999999998</v>
      </c>
      <c r="CE3">
        <v>0</v>
      </c>
      <c r="CF3">
        <v>0.22</v>
      </c>
      <c r="CG3">
        <v>3.78</v>
      </c>
      <c r="CH3">
        <v>0</v>
      </c>
      <c r="CI3">
        <v>7.89</v>
      </c>
      <c r="CJ3">
        <v>1.94</v>
      </c>
      <c r="CK3">
        <v>1.85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2.3738440000000001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86.533352000000008</v>
      </c>
    </row>
    <row r="4" spans="1:114">
      <c r="A4" t="s">
        <v>46</v>
      </c>
      <c r="B4">
        <v>0</v>
      </c>
      <c r="C4">
        <v>35.064281999999999</v>
      </c>
      <c r="D4">
        <v>4.3830349999999996</v>
      </c>
      <c r="E4">
        <v>0</v>
      </c>
      <c r="F4">
        <v>0</v>
      </c>
      <c r="G4">
        <v>22.628482000000002</v>
      </c>
      <c r="H4">
        <v>0</v>
      </c>
      <c r="I4">
        <v>80.601240000000004</v>
      </c>
      <c r="J4">
        <v>5.7164000000000001</v>
      </c>
      <c r="K4">
        <v>687.79276700000003</v>
      </c>
      <c r="L4">
        <v>656.42148599999996</v>
      </c>
      <c r="M4">
        <v>46.456462999999999</v>
      </c>
      <c r="N4">
        <v>119.136178</v>
      </c>
      <c r="O4">
        <v>124.789163</v>
      </c>
      <c r="P4">
        <v>105.35319800000001</v>
      </c>
      <c r="Q4">
        <v>20.980602000000001</v>
      </c>
      <c r="R4">
        <v>33.929532000000002</v>
      </c>
      <c r="S4">
        <v>26.616266</v>
      </c>
      <c r="T4">
        <v>0.56176800000000005</v>
      </c>
      <c r="U4">
        <v>348.97500000000002</v>
      </c>
      <c r="V4">
        <v>11.661683</v>
      </c>
      <c r="W4">
        <v>23.199539999999999</v>
      </c>
      <c r="X4">
        <v>98.34375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16.607963999999999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26.292852</v>
      </c>
      <c r="AL4">
        <v>69.72</v>
      </c>
      <c r="AM4">
        <v>16.345120999999999</v>
      </c>
      <c r="AN4">
        <v>0.84221400000000002</v>
      </c>
      <c r="AO4">
        <v>0</v>
      </c>
      <c r="AP4">
        <v>1.2809999999999999</v>
      </c>
      <c r="AQ4">
        <v>0</v>
      </c>
      <c r="AR4">
        <v>52.44</v>
      </c>
      <c r="AS4">
        <v>30.939599999999999</v>
      </c>
      <c r="AT4">
        <v>11.2476</v>
      </c>
      <c r="AU4">
        <v>0</v>
      </c>
      <c r="AV4">
        <v>6.5745529999999999</v>
      </c>
      <c r="AW4">
        <v>39.373559</v>
      </c>
      <c r="AX4">
        <v>5.7164000000000001</v>
      </c>
      <c r="AY4">
        <v>0</v>
      </c>
      <c r="AZ4">
        <f t="shared" ref="AZ4:AZ67" si="0">DJ4</f>
        <v>86.533352000000008</v>
      </c>
      <c r="BA4">
        <f t="shared" ref="BA4:BA67" si="1">SUM(B4:AZ4)</f>
        <v>2874.3445829999991</v>
      </c>
      <c r="BD4">
        <v>4.2938999999999998</v>
      </c>
      <c r="BE4">
        <v>0</v>
      </c>
      <c r="BF4">
        <v>2.3782999999999999E-2</v>
      </c>
      <c r="BG4">
        <v>0</v>
      </c>
      <c r="BH4">
        <v>0</v>
      </c>
      <c r="BI4">
        <v>0.84400399999999998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0.24</v>
      </c>
      <c r="BZ4">
        <v>1.938104</v>
      </c>
      <c r="CA4">
        <v>1.7558450000000001</v>
      </c>
      <c r="CB4">
        <v>1.9</v>
      </c>
      <c r="CC4">
        <v>1</v>
      </c>
      <c r="CD4">
        <v>2.0499999999999998</v>
      </c>
      <c r="CE4">
        <v>0</v>
      </c>
      <c r="CF4">
        <v>0.22</v>
      </c>
      <c r="CG4">
        <v>3.78</v>
      </c>
      <c r="CH4">
        <v>0</v>
      </c>
      <c r="CI4">
        <v>7.89</v>
      </c>
      <c r="CJ4">
        <v>1.94</v>
      </c>
      <c r="CK4">
        <v>1.85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2.3738440000000001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86.533352000000008</v>
      </c>
    </row>
    <row r="5" spans="1:114">
      <c r="A5" t="s">
        <v>47</v>
      </c>
      <c r="B5">
        <v>0</v>
      </c>
      <c r="C5">
        <v>35.064281999999999</v>
      </c>
      <c r="D5">
        <v>4.3830349999999996</v>
      </c>
      <c r="E5">
        <v>0</v>
      </c>
      <c r="F5">
        <v>0</v>
      </c>
      <c r="G5">
        <v>22.628482000000002</v>
      </c>
      <c r="H5">
        <v>0</v>
      </c>
      <c r="I5">
        <v>80.601240000000004</v>
      </c>
      <c r="J5">
        <v>5.7164000000000001</v>
      </c>
      <c r="K5">
        <v>687.79276700000003</v>
      </c>
      <c r="L5">
        <v>656.42148599999996</v>
      </c>
      <c r="M5">
        <v>46.456462999999999</v>
      </c>
      <c r="N5">
        <v>119.136178</v>
      </c>
      <c r="O5">
        <v>124.789163</v>
      </c>
      <c r="P5">
        <v>105.35319800000001</v>
      </c>
      <c r="Q5">
        <v>20.980602000000001</v>
      </c>
      <c r="R5">
        <v>33.929532000000002</v>
      </c>
      <c r="S5">
        <v>26.616266</v>
      </c>
      <c r="T5">
        <v>0.56176800000000005</v>
      </c>
      <c r="U5">
        <v>348.97500000000002</v>
      </c>
      <c r="V5">
        <v>11.661683</v>
      </c>
      <c r="W5">
        <v>23.199539999999999</v>
      </c>
      <c r="X5">
        <v>98.34375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16.607963999999999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26.292852</v>
      </c>
      <c r="AL5">
        <v>69.72</v>
      </c>
      <c r="AM5">
        <v>16.345120999999999</v>
      </c>
      <c r="AN5">
        <v>0.84221400000000002</v>
      </c>
      <c r="AO5">
        <v>0</v>
      </c>
      <c r="AP5">
        <v>1.2809999999999999</v>
      </c>
      <c r="AQ5">
        <v>0</v>
      </c>
      <c r="AR5">
        <v>46.92</v>
      </c>
      <c r="AS5">
        <v>30.939599999999999</v>
      </c>
      <c r="AT5">
        <v>11.2476</v>
      </c>
      <c r="AU5">
        <v>0</v>
      </c>
      <c r="AV5">
        <v>6.5745529999999999</v>
      </c>
      <c r="AW5">
        <v>39.373559</v>
      </c>
      <c r="AX5">
        <v>5.7164000000000001</v>
      </c>
      <c r="AY5">
        <v>0</v>
      </c>
      <c r="AZ5">
        <f t="shared" si="0"/>
        <v>86.533352000000008</v>
      </c>
      <c r="BA5">
        <f t="shared" si="1"/>
        <v>2868.8245829999992</v>
      </c>
      <c r="BD5">
        <v>4.2938999999999998</v>
      </c>
      <c r="BE5">
        <v>0</v>
      </c>
      <c r="BF5">
        <v>2.3782999999999999E-2</v>
      </c>
      <c r="BG5">
        <v>0</v>
      </c>
      <c r="BH5">
        <v>0</v>
      </c>
      <c r="BI5">
        <v>0.84400399999999998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0.24</v>
      </c>
      <c r="BZ5">
        <v>1.938104</v>
      </c>
      <c r="CA5">
        <v>1.7558450000000001</v>
      </c>
      <c r="CB5">
        <v>1.9</v>
      </c>
      <c r="CC5">
        <v>1</v>
      </c>
      <c r="CD5">
        <v>2.0499999999999998</v>
      </c>
      <c r="CE5">
        <v>0</v>
      </c>
      <c r="CF5">
        <v>0.22</v>
      </c>
      <c r="CG5">
        <v>3.78</v>
      </c>
      <c r="CH5">
        <v>0</v>
      </c>
      <c r="CI5">
        <v>7.89</v>
      </c>
      <c r="CJ5">
        <v>1.94</v>
      </c>
      <c r="CK5">
        <v>1.85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2.3738440000000001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86.533352000000008</v>
      </c>
    </row>
    <row r="6" spans="1:114">
      <c r="A6" t="s">
        <v>48</v>
      </c>
      <c r="B6">
        <v>0</v>
      </c>
      <c r="C6">
        <v>35.064281999999999</v>
      </c>
      <c r="D6">
        <v>4.3830349999999996</v>
      </c>
      <c r="E6">
        <v>0</v>
      </c>
      <c r="F6">
        <v>0</v>
      </c>
      <c r="G6">
        <v>22.628482000000002</v>
      </c>
      <c r="H6">
        <v>0</v>
      </c>
      <c r="I6">
        <v>80.601240000000004</v>
      </c>
      <c r="J6">
        <v>5.7164000000000001</v>
      </c>
      <c r="K6">
        <v>687.79276700000003</v>
      </c>
      <c r="L6">
        <v>656.42148599999996</v>
      </c>
      <c r="M6">
        <v>46.456462999999999</v>
      </c>
      <c r="N6">
        <v>119.136178</v>
      </c>
      <c r="O6">
        <v>124.789163</v>
      </c>
      <c r="P6">
        <v>105.35319800000001</v>
      </c>
      <c r="Q6">
        <v>20.980602000000001</v>
      </c>
      <c r="R6">
        <v>33.929532000000002</v>
      </c>
      <c r="S6">
        <v>26.616266</v>
      </c>
      <c r="T6">
        <v>0.56176800000000005</v>
      </c>
      <c r="U6">
        <v>348.97500000000002</v>
      </c>
      <c r="V6">
        <v>11.661683</v>
      </c>
      <c r="W6">
        <v>23.199539999999999</v>
      </c>
      <c r="X6">
        <v>98.34375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16.607963999999999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26.292852</v>
      </c>
      <c r="AL6">
        <v>69.72</v>
      </c>
      <c r="AM6">
        <v>16.345120999999999</v>
      </c>
      <c r="AN6">
        <v>0.84221400000000002</v>
      </c>
      <c r="AO6">
        <v>0</v>
      </c>
      <c r="AP6">
        <v>1.2809999999999999</v>
      </c>
      <c r="AQ6">
        <v>0</v>
      </c>
      <c r="AR6">
        <v>46.92</v>
      </c>
      <c r="AS6">
        <v>30.939599999999999</v>
      </c>
      <c r="AT6">
        <v>11.2476</v>
      </c>
      <c r="AU6">
        <v>0</v>
      </c>
      <c r="AV6">
        <v>6.5745529999999999</v>
      </c>
      <c r="AW6">
        <v>39.373559</v>
      </c>
      <c r="AX6">
        <v>5.7164000000000001</v>
      </c>
      <c r="AY6">
        <v>0</v>
      </c>
      <c r="AZ6">
        <f t="shared" si="0"/>
        <v>86.533352000000008</v>
      </c>
      <c r="BA6">
        <f t="shared" si="1"/>
        <v>2868.8245829999992</v>
      </c>
      <c r="BD6">
        <v>4.2938999999999998</v>
      </c>
      <c r="BE6">
        <v>0</v>
      </c>
      <c r="BF6">
        <v>2.3782999999999999E-2</v>
      </c>
      <c r="BG6">
        <v>0</v>
      </c>
      <c r="BH6">
        <v>0</v>
      </c>
      <c r="BI6">
        <v>0.84400399999999998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0.24</v>
      </c>
      <c r="BZ6">
        <v>1.938104</v>
      </c>
      <c r="CA6">
        <v>1.7558450000000001</v>
      </c>
      <c r="CB6">
        <v>1.9</v>
      </c>
      <c r="CC6">
        <v>1</v>
      </c>
      <c r="CD6">
        <v>2.0499999999999998</v>
      </c>
      <c r="CE6">
        <v>0</v>
      </c>
      <c r="CF6">
        <v>0.22</v>
      </c>
      <c r="CG6">
        <v>3.78</v>
      </c>
      <c r="CH6">
        <v>0</v>
      </c>
      <c r="CI6">
        <v>7.89</v>
      </c>
      <c r="CJ6">
        <v>1.94</v>
      </c>
      <c r="CK6">
        <v>1.85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2.3738440000000001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86.533352000000008</v>
      </c>
    </row>
    <row r="7" spans="1:114">
      <c r="A7" t="s">
        <v>49</v>
      </c>
      <c r="B7">
        <v>0</v>
      </c>
      <c r="C7">
        <v>35.064281999999999</v>
      </c>
      <c r="D7">
        <v>4.3830349999999996</v>
      </c>
      <c r="E7">
        <v>0</v>
      </c>
      <c r="F7">
        <v>0</v>
      </c>
      <c r="G7">
        <v>22.628482000000002</v>
      </c>
      <c r="H7">
        <v>0</v>
      </c>
      <c r="I7">
        <v>80.601240000000004</v>
      </c>
      <c r="J7">
        <v>5.7164000000000001</v>
      </c>
      <c r="K7">
        <v>687.79276700000003</v>
      </c>
      <c r="L7">
        <v>656.42148599999996</v>
      </c>
      <c r="M7">
        <v>46.456462999999999</v>
      </c>
      <c r="N7">
        <v>119.136178</v>
      </c>
      <c r="O7">
        <v>124.789163</v>
      </c>
      <c r="P7">
        <v>105.35319800000001</v>
      </c>
      <c r="Q7">
        <v>20.980602000000001</v>
      </c>
      <c r="R7">
        <v>33.929532000000002</v>
      </c>
      <c r="S7">
        <v>26.616266</v>
      </c>
      <c r="T7">
        <v>0.56176800000000005</v>
      </c>
      <c r="U7">
        <v>348.97500000000002</v>
      </c>
      <c r="V7">
        <v>11.661683</v>
      </c>
      <c r="W7">
        <v>23.199539999999999</v>
      </c>
      <c r="X7">
        <v>98.34375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26.292852</v>
      </c>
      <c r="AL7">
        <v>36.021999999999998</v>
      </c>
      <c r="AM7">
        <v>16.345120999999999</v>
      </c>
      <c r="AN7">
        <v>0.84221400000000002</v>
      </c>
      <c r="AO7">
        <v>0</v>
      </c>
      <c r="AP7">
        <v>1.2809999999999999</v>
      </c>
      <c r="AQ7">
        <v>0</v>
      </c>
      <c r="AR7">
        <v>46.92</v>
      </c>
      <c r="AS7">
        <v>30.939599999999999</v>
      </c>
      <c r="AT7">
        <v>11.2476</v>
      </c>
      <c r="AU7">
        <v>0</v>
      </c>
      <c r="AV7">
        <v>6.5745529999999999</v>
      </c>
      <c r="AW7">
        <v>39.373559</v>
      </c>
      <c r="AX7">
        <v>5.7164000000000001</v>
      </c>
      <c r="AY7">
        <v>0</v>
      </c>
      <c r="AZ7">
        <f t="shared" si="0"/>
        <v>86.533352000000008</v>
      </c>
      <c r="BA7">
        <f t="shared" si="1"/>
        <v>2818.5186189999995</v>
      </c>
      <c r="BD7">
        <v>4.2938999999999998</v>
      </c>
      <c r="BE7">
        <v>0</v>
      </c>
      <c r="BF7">
        <v>2.3782999999999999E-2</v>
      </c>
      <c r="BG7">
        <v>0</v>
      </c>
      <c r="BH7">
        <v>0</v>
      </c>
      <c r="BI7">
        <v>0.84400399999999998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0.24</v>
      </c>
      <c r="BZ7">
        <v>1.938104</v>
      </c>
      <c r="CA7">
        <v>1.7558450000000001</v>
      </c>
      <c r="CB7">
        <v>1.9</v>
      </c>
      <c r="CC7">
        <v>1</v>
      </c>
      <c r="CD7">
        <v>2.0499999999999998</v>
      </c>
      <c r="CE7">
        <v>0</v>
      </c>
      <c r="CF7">
        <v>0.22</v>
      </c>
      <c r="CG7">
        <v>3.78</v>
      </c>
      <c r="CH7">
        <v>0</v>
      </c>
      <c r="CI7">
        <v>7.89</v>
      </c>
      <c r="CJ7">
        <v>1.94</v>
      </c>
      <c r="CK7">
        <v>1.85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2.3738440000000001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86.533352000000008</v>
      </c>
    </row>
    <row r="8" spans="1:114">
      <c r="A8" t="s">
        <v>50</v>
      </c>
      <c r="B8">
        <v>0</v>
      </c>
      <c r="C8">
        <v>35.064281999999999</v>
      </c>
      <c r="D8">
        <v>4.3830349999999996</v>
      </c>
      <c r="E8">
        <v>0</v>
      </c>
      <c r="F8">
        <v>0</v>
      </c>
      <c r="G8">
        <v>22.628482000000002</v>
      </c>
      <c r="H8">
        <v>0</v>
      </c>
      <c r="I8">
        <v>80.601240000000004</v>
      </c>
      <c r="J8">
        <v>5.7164000000000001</v>
      </c>
      <c r="K8">
        <v>687.79276700000003</v>
      </c>
      <c r="L8">
        <v>656.42148599999996</v>
      </c>
      <c r="M8">
        <v>46.456462999999999</v>
      </c>
      <c r="N8">
        <v>119.136178</v>
      </c>
      <c r="O8">
        <v>124.789163</v>
      </c>
      <c r="P8">
        <v>105.35319800000001</v>
      </c>
      <c r="Q8">
        <v>20.980602000000001</v>
      </c>
      <c r="R8">
        <v>33.929532000000002</v>
      </c>
      <c r="S8">
        <v>26.616266</v>
      </c>
      <c r="T8">
        <v>0.56176800000000005</v>
      </c>
      <c r="U8">
        <v>348.97500000000002</v>
      </c>
      <c r="V8">
        <v>11.661683</v>
      </c>
      <c r="W8">
        <v>23.199539999999999</v>
      </c>
      <c r="X8">
        <v>98.34375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26.292852</v>
      </c>
      <c r="AL8">
        <v>24.402000000000001</v>
      </c>
      <c r="AM8">
        <v>16.345120999999999</v>
      </c>
      <c r="AN8">
        <v>0.84221400000000002</v>
      </c>
      <c r="AO8">
        <v>0</v>
      </c>
      <c r="AP8">
        <v>1.2809999999999999</v>
      </c>
      <c r="AQ8">
        <v>0</v>
      </c>
      <c r="AR8">
        <v>46.92</v>
      </c>
      <c r="AS8">
        <v>30.939599999999999</v>
      </c>
      <c r="AT8">
        <v>11.2476</v>
      </c>
      <c r="AU8">
        <v>0</v>
      </c>
      <c r="AV8">
        <v>6.5745529999999999</v>
      </c>
      <c r="AW8">
        <v>39.373559</v>
      </c>
      <c r="AX8">
        <v>5.7164000000000001</v>
      </c>
      <c r="AY8">
        <v>0</v>
      </c>
      <c r="AZ8">
        <f t="shared" si="0"/>
        <v>86.533352000000008</v>
      </c>
      <c r="BA8">
        <f t="shared" si="1"/>
        <v>2806.8986189999996</v>
      </c>
      <c r="BD8">
        <v>4.2938999999999998</v>
      </c>
      <c r="BE8">
        <v>0</v>
      </c>
      <c r="BF8">
        <v>2.3782999999999999E-2</v>
      </c>
      <c r="BG8">
        <v>0</v>
      </c>
      <c r="BH8">
        <v>0</v>
      </c>
      <c r="BI8">
        <v>0.84400399999999998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0.24</v>
      </c>
      <c r="BZ8">
        <v>1.938104</v>
      </c>
      <c r="CA8">
        <v>1.7558450000000001</v>
      </c>
      <c r="CB8">
        <v>1.9</v>
      </c>
      <c r="CC8">
        <v>1</v>
      </c>
      <c r="CD8">
        <v>2.0499999999999998</v>
      </c>
      <c r="CE8">
        <v>0</v>
      </c>
      <c r="CF8">
        <v>0.22</v>
      </c>
      <c r="CG8">
        <v>3.78</v>
      </c>
      <c r="CH8">
        <v>0</v>
      </c>
      <c r="CI8">
        <v>7.89</v>
      </c>
      <c r="CJ8">
        <v>1.94</v>
      </c>
      <c r="CK8">
        <v>1.85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2.3738440000000001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86.533352000000008</v>
      </c>
    </row>
    <row r="9" spans="1:114">
      <c r="A9" t="s">
        <v>51</v>
      </c>
      <c r="B9">
        <v>0</v>
      </c>
      <c r="C9">
        <v>35.064281999999999</v>
      </c>
      <c r="D9">
        <v>4.3830349999999996</v>
      </c>
      <c r="E9">
        <v>0</v>
      </c>
      <c r="F9">
        <v>0</v>
      </c>
      <c r="G9">
        <v>22.628482000000002</v>
      </c>
      <c r="H9">
        <v>0</v>
      </c>
      <c r="I9">
        <v>80.601240000000004</v>
      </c>
      <c r="J9">
        <v>5.7164000000000001</v>
      </c>
      <c r="K9">
        <v>687.79276700000003</v>
      </c>
      <c r="L9">
        <v>656.42148599999996</v>
      </c>
      <c r="M9">
        <v>46.456462999999999</v>
      </c>
      <c r="N9">
        <v>119.136178</v>
      </c>
      <c r="O9">
        <v>124.789163</v>
      </c>
      <c r="P9">
        <v>105.35319800000001</v>
      </c>
      <c r="Q9">
        <v>20.980602000000001</v>
      </c>
      <c r="R9">
        <v>33.929532000000002</v>
      </c>
      <c r="S9">
        <v>26.616266</v>
      </c>
      <c r="T9">
        <v>0.56176800000000005</v>
      </c>
      <c r="U9">
        <v>348.97500000000002</v>
      </c>
      <c r="V9">
        <v>11.661683</v>
      </c>
      <c r="W9">
        <v>23.199539999999999</v>
      </c>
      <c r="X9">
        <v>98.34375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26.292852</v>
      </c>
      <c r="AL9">
        <v>24.402000000000001</v>
      </c>
      <c r="AM9">
        <v>16.345120999999999</v>
      </c>
      <c r="AN9">
        <v>0.84221400000000002</v>
      </c>
      <c r="AO9">
        <v>0</v>
      </c>
      <c r="AP9">
        <v>1.2809999999999999</v>
      </c>
      <c r="AQ9">
        <v>0</v>
      </c>
      <c r="AR9">
        <v>52.44</v>
      </c>
      <c r="AS9">
        <v>30.939599999999999</v>
      </c>
      <c r="AT9">
        <v>11.2476</v>
      </c>
      <c r="AU9">
        <v>0</v>
      </c>
      <c r="AV9">
        <v>6.5745529999999999</v>
      </c>
      <c r="AW9">
        <v>39.373559</v>
      </c>
      <c r="AX9">
        <v>5.7164000000000001</v>
      </c>
      <c r="AY9">
        <v>0</v>
      </c>
      <c r="AZ9">
        <f t="shared" si="0"/>
        <v>86.533352000000008</v>
      </c>
      <c r="BA9">
        <f t="shared" si="1"/>
        <v>2812.4186189999996</v>
      </c>
      <c r="BD9">
        <v>4.2938999999999998</v>
      </c>
      <c r="BE9">
        <v>0</v>
      </c>
      <c r="BF9">
        <v>2.3782999999999999E-2</v>
      </c>
      <c r="BG9">
        <v>0</v>
      </c>
      <c r="BH9">
        <v>0</v>
      </c>
      <c r="BI9">
        <v>0.84400399999999998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0.24</v>
      </c>
      <c r="BZ9">
        <v>1.938104</v>
      </c>
      <c r="CA9">
        <v>1.7558450000000001</v>
      </c>
      <c r="CB9">
        <v>1.9</v>
      </c>
      <c r="CC9">
        <v>1</v>
      </c>
      <c r="CD9">
        <v>2.0499999999999998</v>
      </c>
      <c r="CE9">
        <v>0</v>
      </c>
      <c r="CF9">
        <v>0.22</v>
      </c>
      <c r="CG9">
        <v>3.78</v>
      </c>
      <c r="CH9">
        <v>0</v>
      </c>
      <c r="CI9">
        <v>7.89</v>
      </c>
      <c r="CJ9">
        <v>1.94</v>
      </c>
      <c r="CK9">
        <v>1.85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2.3738440000000001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86.533352000000008</v>
      </c>
    </row>
    <row r="10" spans="1:114">
      <c r="A10" t="s">
        <v>52</v>
      </c>
      <c r="B10">
        <v>0</v>
      </c>
      <c r="C10">
        <v>35.064281999999999</v>
      </c>
      <c r="D10">
        <v>4.3830349999999996</v>
      </c>
      <c r="E10">
        <v>0</v>
      </c>
      <c r="F10">
        <v>0</v>
      </c>
      <c r="G10">
        <v>22.628482000000002</v>
      </c>
      <c r="H10">
        <v>0</v>
      </c>
      <c r="I10">
        <v>80.601240000000004</v>
      </c>
      <c r="J10">
        <v>5.7164000000000001</v>
      </c>
      <c r="K10">
        <v>687.79276700000003</v>
      </c>
      <c r="L10">
        <v>656.42148599999996</v>
      </c>
      <c r="M10">
        <v>46.456462999999999</v>
      </c>
      <c r="N10">
        <v>119.136178</v>
      </c>
      <c r="O10">
        <v>124.789163</v>
      </c>
      <c r="P10">
        <v>105.35319800000001</v>
      </c>
      <c r="Q10">
        <v>20.980602000000001</v>
      </c>
      <c r="R10">
        <v>33.929532000000002</v>
      </c>
      <c r="S10">
        <v>26.616266</v>
      </c>
      <c r="T10">
        <v>0.56176800000000005</v>
      </c>
      <c r="U10">
        <v>348.97500000000002</v>
      </c>
      <c r="V10">
        <v>11.661683</v>
      </c>
      <c r="W10">
        <v>23.199539999999999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26.292852</v>
      </c>
      <c r="AL10">
        <v>24.402000000000001</v>
      </c>
      <c r="AM10">
        <v>16.345120999999999</v>
      </c>
      <c r="AN10">
        <v>0.84221400000000002</v>
      </c>
      <c r="AO10">
        <v>0</v>
      </c>
      <c r="AP10">
        <v>1.2809999999999999</v>
      </c>
      <c r="AQ10">
        <v>0</v>
      </c>
      <c r="AR10">
        <v>52.44</v>
      </c>
      <c r="AS10">
        <v>30.939599999999999</v>
      </c>
      <c r="AT10">
        <v>11.2476</v>
      </c>
      <c r="AU10">
        <v>0</v>
      </c>
      <c r="AV10">
        <v>6.5745529999999999</v>
      </c>
      <c r="AW10">
        <v>39.373559</v>
      </c>
      <c r="AX10">
        <v>5.7164000000000001</v>
      </c>
      <c r="AY10">
        <v>0</v>
      </c>
      <c r="AZ10">
        <f t="shared" si="0"/>
        <v>86.533538000000007</v>
      </c>
      <c r="BA10">
        <f t="shared" si="1"/>
        <v>2812.4188049999998</v>
      </c>
      <c r="BD10">
        <v>4.2938999999999998</v>
      </c>
      <c r="BE10">
        <v>0</v>
      </c>
      <c r="BF10">
        <v>2.3969000000000001E-2</v>
      </c>
      <c r="BG10">
        <v>0</v>
      </c>
      <c r="BH10">
        <v>0</v>
      </c>
      <c r="BI10">
        <v>0.84400399999999998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0.24</v>
      </c>
      <c r="BZ10">
        <v>1.938104</v>
      </c>
      <c r="CA10">
        <v>1.7558450000000001</v>
      </c>
      <c r="CB10">
        <v>1.9</v>
      </c>
      <c r="CC10">
        <v>1</v>
      </c>
      <c r="CD10">
        <v>2.0499999999999998</v>
      </c>
      <c r="CE10">
        <v>0</v>
      </c>
      <c r="CF10">
        <v>0.22</v>
      </c>
      <c r="CG10">
        <v>3.78</v>
      </c>
      <c r="CH10">
        <v>0</v>
      </c>
      <c r="CI10">
        <v>7.89</v>
      </c>
      <c r="CJ10">
        <v>1.94</v>
      </c>
      <c r="CK10">
        <v>1.85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2.3738440000000001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86.533538000000007</v>
      </c>
    </row>
    <row r="11" spans="1:114">
      <c r="A11" t="s">
        <v>53</v>
      </c>
      <c r="B11">
        <v>0</v>
      </c>
      <c r="C11">
        <v>35.064281999999999</v>
      </c>
      <c r="D11">
        <v>4.3830349999999996</v>
      </c>
      <c r="E11">
        <v>0</v>
      </c>
      <c r="F11">
        <v>0</v>
      </c>
      <c r="G11">
        <v>22.628482000000002</v>
      </c>
      <c r="H11">
        <v>0</v>
      </c>
      <c r="I11">
        <v>80.601240000000004</v>
      </c>
      <c r="J11">
        <v>5.7164000000000001</v>
      </c>
      <c r="K11">
        <v>687.79276700000003</v>
      </c>
      <c r="L11">
        <v>656.42148599999996</v>
      </c>
      <c r="M11">
        <v>46.456462999999999</v>
      </c>
      <c r="N11">
        <v>119.136178</v>
      </c>
      <c r="O11">
        <v>124.789163</v>
      </c>
      <c r="P11">
        <v>105.35319800000001</v>
      </c>
      <c r="Q11">
        <v>20.980602000000001</v>
      </c>
      <c r="R11">
        <v>39.584454000000001</v>
      </c>
      <c r="S11">
        <v>26.616266</v>
      </c>
      <c r="T11">
        <v>0.56176800000000005</v>
      </c>
      <c r="U11">
        <v>348.97500000000002</v>
      </c>
      <c r="V11">
        <v>11.661683</v>
      </c>
      <c r="W11">
        <v>23.199539999999999</v>
      </c>
      <c r="X11">
        <v>103.2216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26.292852</v>
      </c>
      <c r="AL11">
        <v>24.402000000000001</v>
      </c>
      <c r="AM11">
        <v>16.345120999999999</v>
      </c>
      <c r="AN11">
        <v>0.84221400000000002</v>
      </c>
      <c r="AO11">
        <v>0</v>
      </c>
      <c r="AP11">
        <v>0.25619999999999998</v>
      </c>
      <c r="AQ11">
        <v>0</v>
      </c>
      <c r="AR11">
        <v>46.92</v>
      </c>
      <c r="AS11">
        <v>30.939599999999999</v>
      </c>
      <c r="AT11">
        <v>11.2476</v>
      </c>
      <c r="AU11">
        <v>0</v>
      </c>
      <c r="AV11">
        <v>6.5745529999999999</v>
      </c>
      <c r="AW11">
        <v>39.373559</v>
      </c>
      <c r="AX11">
        <v>5.7164000000000001</v>
      </c>
      <c r="AY11">
        <v>0</v>
      </c>
      <c r="AZ11">
        <f t="shared" si="0"/>
        <v>86.593538000000009</v>
      </c>
      <c r="BA11">
        <f t="shared" si="1"/>
        <v>2816.4667769999996</v>
      </c>
      <c r="BD11">
        <v>4.2938999999999998</v>
      </c>
      <c r="BE11">
        <v>0</v>
      </c>
      <c r="BF11">
        <v>2.3969000000000001E-2</v>
      </c>
      <c r="BG11">
        <v>0</v>
      </c>
      <c r="BH11">
        <v>0</v>
      </c>
      <c r="BI11">
        <v>0.84400399999999998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0.24</v>
      </c>
      <c r="BZ11">
        <v>1.938104</v>
      </c>
      <c r="CA11">
        <v>1.7558450000000001</v>
      </c>
      <c r="CB11">
        <v>1.9</v>
      </c>
      <c r="CC11">
        <v>1</v>
      </c>
      <c r="CD11">
        <v>2.0499999999999998</v>
      </c>
      <c r="CE11">
        <v>0</v>
      </c>
      <c r="CF11">
        <v>0.22</v>
      </c>
      <c r="CG11">
        <v>3.78</v>
      </c>
      <c r="CH11">
        <v>0</v>
      </c>
      <c r="CI11">
        <v>7.95</v>
      </c>
      <c r="CJ11">
        <v>1.94</v>
      </c>
      <c r="CK11">
        <v>1.85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2.3738440000000001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86.593538000000009</v>
      </c>
    </row>
    <row r="12" spans="1:114">
      <c r="A12" t="s">
        <v>54</v>
      </c>
      <c r="B12">
        <v>0</v>
      </c>
      <c r="C12">
        <v>35.064281999999999</v>
      </c>
      <c r="D12">
        <v>4.3830349999999996</v>
      </c>
      <c r="E12">
        <v>0</v>
      </c>
      <c r="F12">
        <v>0</v>
      </c>
      <c r="G12">
        <v>22.628482000000002</v>
      </c>
      <c r="H12">
        <v>0</v>
      </c>
      <c r="I12">
        <v>80.601240000000004</v>
      </c>
      <c r="J12">
        <v>5.7164000000000001</v>
      </c>
      <c r="K12">
        <v>687.79276700000003</v>
      </c>
      <c r="L12">
        <v>656.42148599999996</v>
      </c>
      <c r="M12">
        <v>46.456462999999999</v>
      </c>
      <c r="N12">
        <v>119.136178</v>
      </c>
      <c r="O12">
        <v>124.789163</v>
      </c>
      <c r="P12">
        <v>105.35319800000001</v>
      </c>
      <c r="Q12">
        <v>20.980602000000001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11.661683</v>
      </c>
      <c r="W12">
        <v>23.199539999999999</v>
      </c>
      <c r="X12">
        <v>103.2216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26.292852</v>
      </c>
      <c r="AL12">
        <v>24.402000000000001</v>
      </c>
      <c r="AM12">
        <v>16.345120999999999</v>
      </c>
      <c r="AN12">
        <v>0.84221400000000002</v>
      </c>
      <c r="AO12">
        <v>0</v>
      </c>
      <c r="AP12">
        <v>0.25619999999999998</v>
      </c>
      <c r="AQ12">
        <v>0</v>
      </c>
      <c r="AR12">
        <v>46.92</v>
      </c>
      <c r="AS12">
        <v>30.939599999999999</v>
      </c>
      <c r="AT12">
        <v>11.2476</v>
      </c>
      <c r="AU12">
        <v>0</v>
      </c>
      <c r="AV12">
        <v>6.5745529999999999</v>
      </c>
      <c r="AW12">
        <v>39.373559</v>
      </c>
      <c r="AX12">
        <v>5.7164000000000001</v>
      </c>
      <c r="AY12">
        <v>0</v>
      </c>
      <c r="AZ12">
        <f t="shared" si="0"/>
        <v>86.593538000000009</v>
      </c>
      <c r="BA12">
        <f t="shared" si="1"/>
        <v>2819.7285359999996</v>
      </c>
      <c r="BD12">
        <v>4.2938999999999998</v>
      </c>
      <c r="BE12">
        <v>0</v>
      </c>
      <c r="BF12">
        <v>2.3969000000000001E-2</v>
      </c>
      <c r="BG12">
        <v>0</v>
      </c>
      <c r="BH12">
        <v>0</v>
      </c>
      <c r="BI12">
        <v>0.84400399999999998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0.24</v>
      </c>
      <c r="BZ12">
        <v>1.938104</v>
      </c>
      <c r="CA12">
        <v>1.7558450000000001</v>
      </c>
      <c r="CB12">
        <v>1.9</v>
      </c>
      <c r="CC12">
        <v>1</v>
      </c>
      <c r="CD12">
        <v>2.0499999999999998</v>
      </c>
      <c r="CE12">
        <v>0</v>
      </c>
      <c r="CF12">
        <v>0.22</v>
      </c>
      <c r="CG12">
        <v>3.78</v>
      </c>
      <c r="CH12">
        <v>0</v>
      </c>
      <c r="CI12">
        <v>7.95</v>
      </c>
      <c r="CJ12">
        <v>1.94</v>
      </c>
      <c r="CK12">
        <v>1.85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2.3738440000000001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86.593538000000009</v>
      </c>
    </row>
    <row r="13" spans="1:114">
      <c r="A13" t="s">
        <v>55</v>
      </c>
      <c r="B13">
        <v>0</v>
      </c>
      <c r="C13">
        <v>35.064281999999999</v>
      </c>
      <c r="D13">
        <v>4.3830349999999996</v>
      </c>
      <c r="E13">
        <v>0</v>
      </c>
      <c r="F13">
        <v>0</v>
      </c>
      <c r="G13">
        <v>22.628482000000002</v>
      </c>
      <c r="H13">
        <v>0</v>
      </c>
      <c r="I13">
        <v>80.601240000000004</v>
      </c>
      <c r="J13">
        <v>5.7164000000000001</v>
      </c>
      <c r="K13">
        <v>687.79276700000003</v>
      </c>
      <c r="L13">
        <v>656.42148599999996</v>
      </c>
      <c r="M13">
        <v>46.456462999999999</v>
      </c>
      <c r="N13">
        <v>119.136178</v>
      </c>
      <c r="O13">
        <v>124.789163</v>
      </c>
      <c r="P13">
        <v>105.35319800000001</v>
      </c>
      <c r="Q13">
        <v>20.980602000000001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11.661683</v>
      </c>
      <c r="W13">
        <v>23.199539999999999</v>
      </c>
      <c r="X13">
        <v>103.2216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16.345120999999999</v>
      </c>
      <c r="AN13">
        <v>0.84221400000000002</v>
      </c>
      <c r="AO13">
        <v>0</v>
      </c>
      <c r="AP13">
        <v>1.9215</v>
      </c>
      <c r="AQ13">
        <v>0</v>
      </c>
      <c r="AR13">
        <v>46.92</v>
      </c>
      <c r="AS13">
        <v>30.939599999999999</v>
      </c>
      <c r="AT13">
        <v>11.2476</v>
      </c>
      <c r="AU13">
        <v>0</v>
      </c>
      <c r="AV13">
        <v>6.5745529999999999</v>
      </c>
      <c r="AW13">
        <v>39.373559</v>
      </c>
      <c r="AX13">
        <v>5.7164000000000001</v>
      </c>
      <c r="AY13">
        <v>0</v>
      </c>
      <c r="AZ13">
        <f t="shared" si="0"/>
        <v>86.593538000000009</v>
      </c>
      <c r="BA13">
        <f t="shared" si="1"/>
        <v>2821.3938359999997</v>
      </c>
      <c r="BD13">
        <v>4.2938999999999998</v>
      </c>
      <c r="BE13">
        <v>0</v>
      </c>
      <c r="BF13">
        <v>2.3969000000000001E-2</v>
      </c>
      <c r="BG13">
        <v>0</v>
      </c>
      <c r="BH13">
        <v>0</v>
      </c>
      <c r="BI13">
        <v>0.84400399999999998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0.24</v>
      </c>
      <c r="BZ13">
        <v>1.938104</v>
      </c>
      <c r="CA13">
        <v>1.7558450000000001</v>
      </c>
      <c r="CB13">
        <v>1.9</v>
      </c>
      <c r="CC13">
        <v>1</v>
      </c>
      <c r="CD13">
        <v>2.0499999999999998</v>
      </c>
      <c r="CE13">
        <v>0</v>
      </c>
      <c r="CF13">
        <v>0.22</v>
      </c>
      <c r="CG13">
        <v>3.78</v>
      </c>
      <c r="CH13">
        <v>0</v>
      </c>
      <c r="CI13">
        <v>7.95</v>
      </c>
      <c r="CJ13">
        <v>1.94</v>
      </c>
      <c r="CK13">
        <v>1.85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2.3738440000000001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86.593538000000009</v>
      </c>
    </row>
    <row r="14" spans="1:114">
      <c r="A14" t="s">
        <v>56</v>
      </c>
      <c r="B14">
        <v>0</v>
      </c>
      <c r="C14">
        <v>35.064281999999999</v>
      </c>
      <c r="D14">
        <v>4.3830349999999996</v>
      </c>
      <c r="E14">
        <v>0</v>
      </c>
      <c r="F14">
        <v>0</v>
      </c>
      <c r="G14">
        <v>22.628482000000002</v>
      </c>
      <c r="H14">
        <v>0</v>
      </c>
      <c r="I14">
        <v>80.601240000000004</v>
      </c>
      <c r="J14">
        <v>5.7164000000000001</v>
      </c>
      <c r="K14">
        <v>687.79276700000003</v>
      </c>
      <c r="L14">
        <v>656.42148599999996</v>
      </c>
      <c r="M14">
        <v>46.456462999999999</v>
      </c>
      <c r="N14">
        <v>119.136178</v>
      </c>
      <c r="O14">
        <v>124.789163</v>
      </c>
      <c r="P14">
        <v>105.35319800000001</v>
      </c>
      <c r="Q14">
        <v>20.980602000000001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11.661683</v>
      </c>
      <c r="W14">
        <v>23.199539999999999</v>
      </c>
      <c r="X14">
        <v>103.2216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16.345120999999999</v>
      </c>
      <c r="AN14">
        <v>0.84221400000000002</v>
      </c>
      <c r="AO14">
        <v>0</v>
      </c>
      <c r="AP14">
        <v>1.9215</v>
      </c>
      <c r="AQ14">
        <v>0</v>
      </c>
      <c r="AR14">
        <v>46.92</v>
      </c>
      <c r="AS14">
        <v>30.939599999999999</v>
      </c>
      <c r="AT14">
        <v>11.2476</v>
      </c>
      <c r="AU14">
        <v>0</v>
      </c>
      <c r="AV14">
        <v>6.5745529999999999</v>
      </c>
      <c r="AW14">
        <v>39.373559</v>
      </c>
      <c r="AX14">
        <v>5.7164000000000001</v>
      </c>
      <c r="AY14">
        <v>0</v>
      </c>
      <c r="AZ14">
        <f t="shared" si="0"/>
        <v>86.593538000000009</v>
      </c>
      <c r="BA14">
        <f t="shared" si="1"/>
        <v>2821.3938359999997</v>
      </c>
      <c r="BD14">
        <v>4.2938999999999998</v>
      </c>
      <c r="BE14">
        <v>0</v>
      </c>
      <c r="BF14">
        <v>2.3969000000000001E-2</v>
      </c>
      <c r="BG14">
        <v>0</v>
      </c>
      <c r="BH14">
        <v>0</v>
      </c>
      <c r="BI14">
        <v>0.84400399999999998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0.24</v>
      </c>
      <c r="BZ14">
        <v>1.938104</v>
      </c>
      <c r="CA14">
        <v>1.7558450000000001</v>
      </c>
      <c r="CB14">
        <v>1.9</v>
      </c>
      <c r="CC14">
        <v>1</v>
      </c>
      <c r="CD14">
        <v>2.0499999999999998</v>
      </c>
      <c r="CE14">
        <v>0</v>
      </c>
      <c r="CF14">
        <v>0.22</v>
      </c>
      <c r="CG14">
        <v>3.78</v>
      </c>
      <c r="CH14">
        <v>0</v>
      </c>
      <c r="CI14">
        <v>7.95</v>
      </c>
      <c r="CJ14">
        <v>1.94</v>
      </c>
      <c r="CK14">
        <v>1.85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2.3738440000000001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86.593538000000009</v>
      </c>
    </row>
    <row r="15" spans="1:114">
      <c r="A15" t="s">
        <v>57</v>
      </c>
      <c r="B15">
        <v>0</v>
      </c>
      <c r="C15">
        <v>35.064281999999999</v>
      </c>
      <c r="D15">
        <v>4.3830349999999996</v>
      </c>
      <c r="E15">
        <v>0</v>
      </c>
      <c r="F15">
        <v>0</v>
      </c>
      <c r="G15">
        <v>22.628482000000002</v>
      </c>
      <c r="H15">
        <v>0</v>
      </c>
      <c r="I15">
        <v>80.601240000000004</v>
      </c>
      <c r="J15">
        <v>5.7164000000000001</v>
      </c>
      <c r="K15">
        <v>687.79276700000003</v>
      </c>
      <c r="L15">
        <v>656.42148599999996</v>
      </c>
      <c r="M15">
        <v>46.456462999999999</v>
      </c>
      <c r="N15">
        <v>119.136178</v>
      </c>
      <c r="O15">
        <v>124.789163</v>
      </c>
      <c r="P15">
        <v>105.35319800000001</v>
      </c>
      <c r="Q15">
        <v>20.980602000000001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11.661683</v>
      </c>
      <c r="W15">
        <v>23.199539999999999</v>
      </c>
      <c r="X15">
        <v>110.145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1.9215</v>
      </c>
      <c r="AQ15">
        <v>0</v>
      </c>
      <c r="AR15">
        <v>52.44</v>
      </c>
      <c r="AS15">
        <v>30.939599999999999</v>
      </c>
      <c r="AT15">
        <v>11.2476</v>
      </c>
      <c r="AU15">
        <v>0</v>
      </c>
      <c r="AV15">
        <v>6.5745529999999999</v>
      </c>
      <c r="AW15">
        <v>39.373559</v>
      </c>
      <c r="AX15">
        <v>5.7164000000000001</v>
      </c>
      <c r="AY15">
        <v>0</v>
      </c>
      <c r="AZ15">
        <f t="shared" si="0"/>
        <v>86.593538000000009</v>
      </c>
      <c r="BA15">
        <f t="shared" si="1"/>
        <v>2833.8372359999998</v>
      </c>
      <c r="BD15">
        <v>4.2938999999999998</v>
      </c>
      <c r="BE15">
        <v>0</v>
      </c>
      <c r="BF15">
        <v>2.3969000000000001E-2</v>
      </c>
      <c r="BG15">
        <v>0</v>
      </c>
      <c r="BH15">
        <v>0</v>
      </c>
      <c r="BI15">
        <v>0.84400399999999998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0.24</v>
      </c>
      <c r="BZ15">
        <v>1.938104</v>
      </c>
      <c r="CA15">
        <v>1.7558450000000001</v>
      </c>
      <c r="CB15">
        <v>1.9</v>
      </c>
      <c r="CC15">
        <v>1</v>
      </c>
      <c r="CD15">
        <v>2.0499999999999998</v>
      </c>
      <c r="CE15">
        <v>0</v>
      </c>
      <c r="CF15">
        <v>0.22</v>
      </c>
      <c r="CG15">
        <v>3.78</v>
      </c>
      <c r="CH15">
        <v>0</v>
      </c>
      <c r="CI15">
        <v>7.95</v>
      </c>
      <c r="CJ15">
        <v>1.94</v>
      </c>
      <c r="CK15">
        <v>1.85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2.3738440000000001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86.593538000000009</v>
      </c>
    </row>
    <row r="16" spans="1:114">
      <c r="A16" t="s">
        <v>58</v>
      </c>
      <c r="B16">
        <v>0</v>
      </c>
      <c r="C16">
        <v>35.064281999999999</v>
      </c>
      <c r="D16">
        <v>4.3830349999999996</v>
      </c>
      <c r="E16">
        <v>0</v>
      </c>
      <c r="F16">
        <v>0</v>
      </c>
      <c r="G16">
        <v>22.628482000000002</v>
      </c>
      <c r="H16">
        <v>0</v>
      </c>
      <c r="I16">
        <v>80.601240000000004</v>
      </c>
      <c r="J16">
        <v>5.7164000000000001</v>
      </c>
      <c r="K16">
        <v>687.79276700000003</v>
      </c>
      <c r="L16">
        <v>656.42148599999996</v>
      </c>
      <c r="M16">
        <v>46.456462999999999</v>
      </c>
      <c r="N16">
        <v>119.136178</v>
      </c>
      <c r="O16">
        <v>124.789163</v>
      </c>
      <c r="P16">
        <v>105.35319800000001</v>
      </c>
      <c r="Q16">
        <v>20.980602000000001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11.661683</v>
      </c>
      <c r="W16">
        <v>23.199539999999999</v>
      </c>
      <c r="X16">
        <v>115.39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1.9215</v>
      </c>
      <c r="AQ16">
        <v>0</v>
      </c>
      <c r="AR16">
        <v>52.44</v>
      </c>
      <c r="AS16">
        <v>30.939599999999999</v>
      </c>
      <c r="AT16">
        <v>11.2476</v>
      </c>
      <c r="AU16">
        <v>0</v>
      </c>
      <c r="AV16">
        <v>6.5745529999999999</v>
      </c>
      <c r="AW16">
        <v>39.373559</v>
      </c>
      <c r="AX16">
        <v>5.7164000000000001</v>
      </c>
      <c r="AY16">
        <v>0</v>
      </c>
      <c r="AZ16">
        <f t="shared" si="0"/>
        <v>86.593723000000011</v>
      </c>
      <c r="BA16">
        <f t="shared" si="1"/>
        <v>2839.0824209999996</v>
      </c>
      <c r="BD16">
        <v>4.2938999999999998</v>
      </c>
      <c r="BE16">
        <v>0</v>
      </c>
      <c r="BF16">
        <v>2.4153999999999998E-2</v>
      </c>
      <c r="BG16">
        <v>0</v>
      </c>
      <c r="BH16">
        <v>0</v>
      </c>
      <c r="BI16">
        <v>0.84400399999999998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0.24</v>
      </c>
      <c r="BZ16">
        <v>1.938104</v>
      </c>
      <c r="CA16">
        <v>1.7558450000000001</v>
      </c>
      <c r="CB16">
        <v>1.9</v>
      </c>
      <c r="CC16">
        <v>1</v>
      </c>
      <c r="CD16">
        <v>2.0499999999999998</v>
      </c>
      <c r="CE16">
        <v>0</v>
      </c>
      <c r="CF16">
        <v>0.22</v>
      </c>
      <c r="CG16">
        <v>3.78</v>
      </c>
      <c r="CH16">
        <v>0</v>
      </c>
      <c r="CI16">
        <v>7.95</v>
      </c>
      <c r="CJ16">
        <v>1.94</v>
      </c>
      <c r="CK16">
        <v>1.85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2.3738440000000001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86.593723000000011</v>
      </c>
    </row>
    <row r="17" spans="1:114">
      <c r="A17" t="s">
        <v>59</v>
      </c>
      <c r="B17">
        <v>0</v>
      </c>
      <c r="C17">
        <v>35.064281999999999</v>
      </c>
      <c r="D17">
        <v>4.3830349999999996</v>
      </c>
      <c r="E17">
        <v>0</v>
      </c>
      <c r="F17">
        <v>0</v>
      </c>
      <c r="G17">
        <v>22.628482000000002</v>
      </c>
      <c r="H17">
        <v>0</v>
      </c>
      <c r="I17">
        <v>80.601240000000004</v>
      </c>
      <c r="J17">
        <v>5.7164000000000001</v>
      </c>
      <c r="K17">
        <v>687.79276700000003</v>
      </c>
      <c r="L17">
        <v>656.42148599999996</v>
      </c>
      <c r="M17">
        <v>46.456462999999999</v>
      </c>
      <c r="N17">
        <v>119.136178</v>
      </c>
      <c r="O17">
        <v>124.789163</v>
      </c>
      <c r="P17">
        <v>105.35319800000001</v>
      </c>
      <c r="Q17">
        <v>20.980602000000001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11.661683</v>
      </c>
      <c r="W17">
        <v>23.199539999999999</v>
      </c>
      <c r="X17">
        <v>120.63500000000001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26.292852</v>
      </c>
      <c r="AL17">
        <v>36.021999999999998</v>
      </c>
      <c r="AM17">
        <v>16.345120999999999</v>
      </c>
      <c r="AN17">
        <v>0.84221400000000002</v>
      </c>
      <c r="AO17">
        <v>0</v>
      </c>
      <c r="AP17">
        <v>1.9215</v>
      </c>
      <c r="AQ17">
        <v>0</v>
      </c>
      <c r="AR17">
        <v>46.92</v>
      </c>
      <c r="AS17">
        <v>30.939599999999999</v>
      </c>
      <c r="AT17">
        <v>11.2476</v>
      </c>
      <c r="AU17">
        <v>0</v>
      </c>
      <c r="AV17">
        <v>6.5745529999999999</v>
      </c>
      <c r="AW17">
        <v>39.373559</v>
      </c>
      <c r="AX17">
        <v>5.7164000000000001</v>
      </c>
      <c r="AY17">
        <v>0</v>
      </c>
      <c r="AZ17">
        <f t="shared" si="0"/>
        <v>86.593723000000011</v>
      </c>
      <c r="BA17">
        <f t="shared" si="1"/>
        <v>2850.4274209999999</v>
      </c>
      <c r="BD17">
        <v>4.2938999999999998</v>
      </c>
      <c r="BE17">
        <v>0</v>
      </c>
      <c r="BF17">
        <v>2.4153999999999998E-2</v>
      </c>
      <c r="BG17">
        <v>0</v>
      </c>
      <c r="BH17">
        <v>0</v>
      </c>
      <c r="BI17">
        <v>0.84400399999999998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0.24</v>
      </c>
      <c r="BZ17">
        <v>1.938104</v>
      </c>
      <c r="CA17">
        <v>1.7558450000000001</v>
      </c>
      <c r="CB17">
        <v>1.9</v>
      </c>
      <c r="CC17">
        <v>1</v>
      </c>
      <c r="CD17">
        <v>2.0499999999999998</v>
      </c>
      <c r="CE17">
        <v>0</v>
      </c>
      <c r="CF17">
        <v>0.22</v>
      </c>
      <c r="CG17">
        <v>3.78</v>
      </c>
      <c r="CH17">
        <v>0</v>
      </c>
      <c r="CI17">
        <v>7.95</v>
      </c>
      <c r="CJ17">
        <v>1.94</v>
      </c>
      <c r="CK17">
        <v>1.85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2.3738440000000001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86.593723000000011</v>
      </c>
    </row>
    <row r="18" spans="1:114">
      <c r="A18" t="s">
        <v>60</v>
      </c>
      <c r="B18">
        <v>0</v>
      </c>
      <c r="C18">
        <v>35.064281999999999</v>
      </c>
      <c r="D18">
        <v>4.3830349999999996</v>
      </c>
      <c r="E18">
        <v>0</v>
      </c>
      <c r="F18">
        <v>0</v>
      </c>
      <c r="G18">
        <v>22.628482000000002</v>
      </c>
      <c r="H18">
        <v>0</v>
      </c>
      <c r="I18">
        <v>80.601240000000004</v>
      </c>
      <c r="J18">
        <v>5.7164000000000001</v>
      </c>
      <c r="K18">
        <v>687.79276700000003</v>
      </c>
      <c r="L18">
        <v>656.42148599999996</v>
      </c>
      <c r="M18">
        <v>46.456462999999999</v>
      </c>
      <c r="N18">
        <v>119.136178</v>
      </c>
      <c r="O18">
        <v>124.789163</v>
      </c>
      <c r="P18">
        <v>105.35319800000001</v>
      </c>
      <c r="Q18">
        <v>20.980602000000001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11.661683</v>
      </c>
      <c r="W18">
        <v>23.199539999999999</v>
      </c>
      <c r="X18">
        <v>125.88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26.292852</v>
      </c>
      <c r="AL18">
        <v>36.021999999999998</v>
      </c>
      <c r="AM18">
        <v>16.345120999999999</v>
      </c>
      <c r="AN18">
        <v>0.84221400000000002</v>
      </c>
      <c r="AO18">
        <v>0</v>
      </c>
      <c r="AP18">
        <v>1.9215</v>
      </c>
      <c r="AQ18">
        <v>0</v>
      </c>
      <c r="AR18">
        <v>46.92</v>
      </c>
      <c r="AS18">
        <v>30.939599999999999</v>
      </c>
      <c r="AT18">
        <v>11.2476</v>
      </c>
      <c r="AU18">
        <v>0</v>
      </c>
      <c r="AV18">
        <v>6.5745529999999999</v>
      </c>
      <c r="AW18">
        <v>39.373559</v>
      </c>
      <c r="AX18">
        <v>5.7164000000000001</v>
      </c>
      <c r="AY18">
        <v>0</v>
      </c>
      <c r="AZ18">
        <f t="shared" si="0"/>
        <v>86.593723000000011</v>
      </c>
      <c r="BA18">
        <f t="shared" si="1"/>
        <v>2855.6724209999998</v>
      </c>
      <c r="BD18">
        <v>4.2938999999999998</v>
      </c>
      <c r="BE18">
        <v>0</v>
      </c>
      <c r="BF18">
        <v>2.4153999999999998E-2</v>
      </c>
      <c r="BG18">
        <v>0</v>
      </c>
      <c r="BH18">
        <v>0</v>
      </c>
      <c r="BI18">
        <v>0.84400399999999998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0.24</v>
      </c>
      <c r="BZ18">
        <v>1.938104</v>
      </c>
      <c r="CA18">
        <v>1.7558450000000001</v>
      </c>
      <c r="CB18">
        <v>1.9</v>
      </c>
      <c r="CC18">
        <v>1</v>
      </c>
      <c r="CD18">
        <v>2.0499999999999998</v>
      </c>
      <c r="CE18">
        <v>0</v>
      </c>
      <c r="CF18">
        <v>0.22</v>
      </c>
      <c r="CG18">
        <v>3.78</v>
      </c>
      <c r="CH18">
        <v>0</v>
      </c>
      <c r="CI18">
        <v>7.95</v>
      </c>
      <c r="CJ18">
        <v>1.94</v>
      </c>
      <c r="CK18">
        <v>1.85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2.3738440000000001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86.593723000000011</v>
      </c>
    </row>
    <row r="19" spans="1:114">
      <c r="A19" t="s">
        <v>61</v>
      </c>
      <c r="B19">
        <v>0</v>
      </c>
      <c r="C19">
        <v>35.064281999999999</v>
      </c>
      <c r="D19">
        <v>4.3830349999999996</v>
      </c>
      <c r="E19">
        <v>0</v>
      </c>
      <c r="F19">
        <v>0</v>
      </c>
      <c r="G19">
        <v>22.628482000000002</v>
      </c>
      <c r="H19">
        <v>0</v>
      </c>
      <c r="I19">
        <v>80.601240000000004</v>
      </c>
      <c r="J19">
        <v>5.7164000000000001</v>
      </c>
      <c r="K19">
        <v>687.79276700000003</v>
      </c>
      <c r="L19">
        <v>656.42148599999996</v>
      </c>
      <c r="M19">
        <v>45.446539000000001</v>
      </c>
      <c r="N19">
        <v>119.136178</v>
      </c>
      <c r="O19">
        <v>124.789163</v>
      </c>
      <c r="P19">
        <v>105.35319800000001</v>
      </c>
      <c r="Q19">
        <v>20.980602000000001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11.661683</v>
      </c>
      <c r="W19">
        <v>23.199539999999999</v>
      </c>
      <c r="X19">
        <v>115.39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26.292852</v>
      </c>
      <c r="AL19">
        <v>36.021999999999998</v>
      </c>
      <c r="AM19">
        <v>16.345120999999999</v>
      </c>
      <c r="AN19">
        <v>0.84221400000000002</v>
      </c>
      <c r="AO19">
        <v>0</v>
      </c>
      <c r="AP19">
        <v>1.9215</v>
      </c>
      <c r="AQ19">
        <v>0</v>
      </c>
      <c r="AR19">
        <v>46.92</v>
      </c>
      <c r="AS19">
        <v>30.939599999999999</v>
      </c>
      <c r="AT19">
        <v>11.2476</v>
      </c>
      <c r="AU19">
        <v>0</v>
      </c>
      <c r="AV19">
        <v>6.5745529999999999</v>
      </c>
      <c r="AW19">
        <v>39.373559</v>
      </c>
      <c r="AX19">
        <v>5.7164000000000001</v>
      </c>
      <c r="AY19">
        <v>0</v>
      </c>
      <c r="AZ19">
        <f t="shared" si="0"/>
        <v>86.593723000000011</v>
      </c>
      <c r="BA19">
        <f t="shared" si="1"/>
        <v>2844.1724969999996</v>
      </c>
      <c r="BD19">
        <v>4.2938999999999998</v>
      </c>
      <c r="BE19">
        <v>0</v>
      </c>
      <c r="BF19">
        <v>2.4153999999999998E-2</v>
      </c>
      <c r="BG19">
        <v>0</v>
      </c>
      <c r="BH19">
        <v>0</v>
      </c>
      <c r="BI19">
        <v>0.84400399999999998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0.24</v>
      </c>
      <c r="BZ19">
        <v>1.938104</v>
      </c>
      <c r="CA19">
        <v>1.7558450000000001</v>
      </c>
      <c r="CB19">
        <v>1.9</v>
      </c>
      <c r="CC19">
        <v>1</v>
      </c>
      <c r="CD19">
        <v>2.0499999999999998</v>
      </c>
      <c r="CE19">
        <v>0</v>
      </c>
      <c r="CF19">
        <v>0.22</v>
      </c>
      <c r="CG19">
        <v>3.78</v>
      </c>
      <c r="CH19">
        <v>0</v>
      </c>
      <c r="CI19">
        <v>7.95</v>
      </c>
      <c r="CJ19">
        <v>1.94</v>
      </c>
      <c r="CK19">
        <v>1.85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2.3738440000000001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86.593723000000011</v>
      </c>
    </row>
    <row r="20" spans="1:114">
      <c r="A20" t="s">
        <v>62</v>
      </c>
      <c r="B20">
        <v>0</v>
      </c>
      <c r="C20">
        <v>35.064281999999999</v>
      </c>
      <c r="D20">
        <v>4.3830349999999996</v>
      </c>
      <c r="E20">
        <v>0</v>
      </c>
      <c r="F20">
        <v>0</v>
      </c>
      <c r="G20">
        <v>22.628482000000002</v>
      </c>
      <c r="H20">
        <v>0</v>
      </c>
      <c r="I20">
        <v>80.601240000000004</v>
      </c>
      <c r="J20">
        <v>5.7164000000000001</v>
      </c>
      <c r="K20">
        <v>687.79276700000003</v>
      </c>
      <c r="L20">
        <v>656.42148599999996</v>
      </c>
      <c r="M20">
        <v>45.446539000000001</v>
      </c>
      <c r="N20">
        <v>119.136178</v>
      </c>
      <c r="O20">
        <v>124.789163</v>
      </c>
      <c r="P20">
        <v>105.35319800000001</v>
      </c>
      <c r="Q20">
        <v>20.980602000000001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11.661683</v>
      </c>
      <c r="W20">
        <v>23.199539999999999</v>
      </c>
      <c r="X20">
        <v>115.39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16.607963999999999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26.292852</v>
      </c>
      <c r="AL20">
        <v>36.021999999999998</v>
      </c>
      <c r="AM20">
        <v>16.345120999999999</v>
      </c>
      <c r="AN20">
        <v>0.84221400000000002</v>
      </c>
      <c r="AO20">
        <v>0</v>
      </c>
      <c r="AP20">
        <v>1.9215</v>
      </c>
      <c r="AQ20">
        <v>0</v>
      </c>
      <c r="AR20">
        <v>46.92</v>
      </c>
      <c r="AS20">
        <v>30.939599999999999</v>
      </c>
      <c r="AT20">
        <v>11.2476</v>
      </c>
      <c r="AU20">
        <v>0</v>
      </c>
      <c r="AV20">
        <v>6.5745529999999999</v>
      </c>
      <c r="AW20">
        <v>39.373559</v>
      </c>
      <c r="AX20">
        <v>5.7164000000000001</v>
      </c>
      <c r="AY20">
        <v>0</v>
      </c>
      <c r="AZ20">
        <f t="shared" si="0"/>
        <v>86.593723000000011</v>
      </c>
      <c r="BA20">
        <f t="shared" si="1"/>
        <v>2860.7804609999994</v>
      </c>
      <c r="BD20">
        <v>4.2938999999999998</v>
      </c>
      <c r="BE20">
        <v>0</v>
      </c>
      <c r="BF20">
        <v>2.4153999999999998E-2</v>
      </c>
      <c r="BG20">
        <v>0</v>
      </c>
      <c r="BH20">
        <v>0</v>
      </c>
      <c r="BI20">
        <v>0.84400399999999998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0.24</v>
      </c>
      <c r="BZ20">
        <v>1.938104</v>
      </c>
      <c r="CA20">
        <v>1.7558450000000001</v>
      </c>
      <c r="CB20">
        <v>1.9</v>
      </c>
      <c r="CC20">
        <v>1</v>
      </c>
      <c r="CD20">
        <v>2.0499999999999998</v>
      </c>
      <c r="CE20">
        <v>0</v>
      </c>
      <c r="CF20">
        <v>0.22</v>
      </c>
      <c r="CG20">
        <v>3.78</v>
      </c>
      <c r="CH20">
        <v>0</v>
      </c>
      <c r="CI20">
        <v>7.95</v>
      </c>
      <c r="CJ20">
        <v>1.94</v>
      </c>
      <c r="CK20">
        <v>1.85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2.3738440000000001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86.593723000000011</v>
      </c>
    </row>
    <row r="21" spans="1:114">
      <c r="A21" t="s">
        <v>63</v>
      </c>
      <c r="B21">
        <v>0</v>
      </c>
      <c r="C21">
        <v>35.064281999999999</v>
      </c>
      <c r="D21">
        <v>4.3830349999999996</v>
      </c>
      <c r="E21">
        <v>0</v>
      </c>
      <c r="F21">
        <v>0</v>
      </c>
      <c r="G21">
        <v>22.628482000000002</v>
      </c>
      <c r="H21">
        <v>0</v>
      </c>
      <c r="I21">
        <v>80.601240000000004</v>
      </c>
      <c r="J21">
        <v>5.7164000000000001</v>
      </c>
      <c r="K21">
        <v>687.79276700000003</v>
      </c>
      <c r="L21">
        <v>656.42148599999996</v>
      </c>
      <c r="M21">
        <v>45.446539000000001</v>
      </c>
      <c r="N21">
        <v>119.136178</v>
      </c>
      <c r="O21">
        <v>124.789163</v>
      </c>
      <c r="P21">
        <v>105.35319800000001</v>
      </c>
      <c r="Q21">
        <v>20.980602000000001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11.661683</v>
      </c>
      <c r="W21">
        <v>23.199539999999999</v>
      </c>
      <c r="X21">
        <v>115.39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16.607963999999999</v>
      </c>
      <c r="AF21">
        <v>8.3321880000000004</v>
      </c>
      <c r="AG21">
        <v>42.933545000000002</v>
      </c>
      <c r="AH21">
        <v>3.9088470000000002</v>
      </c>
      <c r="AI21">
        <v>0</v>
      </c>
      <c r="AJ21">
        <v>0</v>
      </c>
      <c r="AK21">
        <v>26.292852</v>
      </c>
      <c r="AL21">
        <v>36.021999999999998</v>
      </c>
      <c r="AM21">
        <v>16.345120999999999</v>
      </c>
      <c r="AN21">
        <v>0.84221400000000002</v>
      </c>
      <c r="AO21">
        <v>0</v>
      </c>
      <c r="AP21">
        <v>0.25619999999999998</v>
      </c>
      <c r="AQ21">
        <v>0</v>
      </c>
      <c r="AR21">
        <v>52.44</v>
      </c>
      <c r="AS21">
        <v>30.939599999999999</v>
      </c>
      <c r="AT21">
        <v>11.2476</v>
      </c>
      <c r="AU21">
        <v>0</v>
      </c>
      <c r="AV21">
        <v>6.5745529999999999</v>
      </c>
      <c r="AW21">
        <v>39.373559</v>
      </c>
      <c r="AX21">
        <v>5.7164000000000001</v>
      </c>
      <c r="AY21">
        <v>0</v>
      </c>
      <c r="AZ21">
        <f t="shared" si="0"/>
        <v>86.624497000000019</v>
      </c>
      <c r="BA21">
        <f t="shared" si="1"/>
        <v>2868.5747819999997</v>
      </c>
      <c r="BD21">
        <v>4.2938999999999998</v>
      </c>
      <c r="BE21">
        <v>0</v>
      </c>
      <c r="BF21">
        <v>2.4339E-2</v>
      </c>
      <c r="BG21">
        <v>0</v>
      </c>
      <c r="BH21">
        <v>0</v>
      </c>
      <c r="BI21">
        <v>0.84400399999999998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0.24</v>
      </c>
      <c r="BZ21">
        <v>1.938104</v>
      </c>
      <c r="CA21">
        <v>1.7558450000000001</v>
      </c>
      <c r="CB21">
        <v>1.9</v>
      </c>
      <c r="CC21">
        <v>1</v>
      </c>
      <c r="CD21">
        <v>2.0499999999999998</v>
      </c>
      <c r="CE21">
        <v>0</v>
      </c>
      <c r="CF21">
        <v>0.22</v>
      </c>
      <c r="CG21">
        <v>3.78</v>
      </c>
      <c r="CH21">
        <v>3.0589000000000002E-2</v>
      </c>
      <c r="CI21">
        <v>7.95</v>
      </c>
      <c r="CJ21">
        <v>1.94</v>
      </c>
      <c r="CK21">
        <v>1.85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2.3738440000000001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86.624497000000019</v>
      </c>
    </row>
    <row r="22" spans="1:114">
      <c r="A22" t="s">
        <v>64</v>
      </c>
      <c r="B22">
        <v>0</v>
      </c>
      <c r="C22">
        <v>35.064281999999999</v>
      </c>
      <c r="D22">
        <v>4.3830349999999996</v>
      </c>
      <c r="E22">
        <v>0</v>
      </c>
      <c r="F22">
        <v>0</v>
      </c>
      <c r="G22">
        <v>22.628482000000002</v>
      </c>
      <c r="H22">
        <v>0</v>
      </c>
      <c r="I22">
        <v>80.601240000000004</v>
      </c>
      <c r="J22">
        <v>5.7164000000000001</v>
      </c>
      <c r="K22">
        <v>687.79276700000003</v>
      </c>
      <c r="L22">
        <v>656.42148599999996</v>
      </c>
      <c r="M22">
        <v>45.446539000000001</v>
      </c>
      <c r="N22">
        <v>119.136178</v>
      </c>
      <c r="O22">
        <v>124.789163</v>
      </c>
      <c r="P22">
        <v>105.35319800000001</v>
      </c>
      <c r="Q22">
        <v>20.980602000000001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11.661683</v>
      </c>
      <c r="W22">
        <v>23.199539999999999</v>
      </c>
      <c r="X22">
        <v>115.39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16.607963999999999</v>
      </c>
      <c r="AF22">
        <v>8.3321880000000004</v>
      </c>
      <c r="AG22">
        <v>42.933545000000002</v>
      </c>
      <c r="AH22">
        <v>23.355362</v>
      </c>
      <c r="AI22">
        <v>0</v>
      </c>
      <c r="AJ22">
        <v>0</v>
      </c>
      <c r="AK22">
        <v>26.292852</v>
      </c>
      <c r="AL22">
        <v>36.021999999999998</v>
      </c>
      <c r="AM22">
        <v>16.345120999999999</v>
      </c>
      <c r="AN22">
        <v>0.84221400000000002</v>
      </c>
      <c r="AO22">
        <v>0</v>
      </c>
      <c r="AP22">
        <v>0</v>
      </c>
      <c r="AQ22">
        <v>0</v>
      </c>
      <c r="AR22">
        <v>52.44</v>
      </c>
      <c r="AS22">
        <v>30.939599999999999</v>
      </c>
      <c r="AT22">
        <v>11.2476</v>
      </c>
      <c r="AU22">
        <v>0</v>
      </c>
      <c r="AV22">
        <v>6.5745529999999999</v>
      </c>
      <c r="AW22">
        <v>39.373559</v>
      </c>
      <c r="AX22">
        <v>5.7164000000000001</v>
      </c>
      <c r="AY22">
        <v>0</v>
      </c>
      <c r="AZ22">
        <f t="shared" si="0"/>
        <v>86.780223000000021</v>
      </c>
      <c r="BA22">
        <f t="shared" si="1"/>
        <v>2887.9208229999995</v>
      </c>
      <c r="BD22">
        <v>4.2938999999999998</v>
      </c>
      <c r="BE22">
        <v>0</v>
      </c>
      <c r="BF22">
        <v>2.4339E-2</v>
      </c>
      <c r="BG22">
        <v>0</v>
      </c>
      <c r="BH22">
        <v>0</v>
      </c>
      <c r="BI22">
        <v>0.84400399999999998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0.24</v>
      </c>
      <c r="BZ22">
        <v>1.938104</v>
      </c>
      <c r="CA22">
        <v>1.7558450000000001</v>
      </c>
      <c r="CB22">
        <v>1.9</v>
      </c>
      <c r="CC22">
        <v>1</v>
      </c>
      <c r="CD22">
        <v>2.0499999999999998</v>
      </c>
      <c r="CE22">
        <v>0</v>
      </c>
      <c r="CF22">
        <v>0.22</v>
      </c>
      <c r="CG22">
        <v>3.78</v>
      </c>
      <c r="CH22">
        <v>0.18631500000000001</v>
      </c>
      <c r="CI22">
        <v>7.95</v>
      </c>
      <c r="CJ22">
        <v>1.94</v>
      </c>
      <c r="CK22">
        <v>1.85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2.3738440000000001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86.780223000000021</v>
      </c>
    </row>
    <row r="23" spans="1:114">
      <c r="A23" t="s">
        <v>65</v>
      </c>
      <c r="B23">
        <v>0</v>
      </c>
      <c r="C23">
        <v>35.064281999999999</v>
      </c>
      <c r="D23">
        <v>4.3830349999999996</v>
      </c>
      <c r="E23">
        <v>0</v>
      </c>
      <c r="F23">
        <v>0</v>
      </c>
      <c r="G23">
        <v>22.628482000000002</v>
      </c>
      <c r="H23">
        <v>0</v>
      </c>
      <c r="I23">
        <v>80.601240000000004</v>
      </c>
      <c r="J23">
        <v>5.7164000000000001</v>
      </c>
      <c r="K23">
        <v>687.79276700000003</v>
      </c>
      <c r="L23">
        <v>656.42148599999996</v>
      </c>
      <c r="M23">
        <v>45.446539000000001</v>
      </c>
      <c r="N23">
        <v>119.136178</v>
      </c>
      <c r="O23">
        <v>124.789163</v>
      </c>
      <c r="P23">
        <v>105.35319800000001</v>
      </c>
      <c r="Q23">
        <v>20.980602000000001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11.661683</v>
      </c>
      <c r="W23">
        <v>23.199539999999999</v>
      </c>
      <c r="X23">
        <v>125.88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16.607963999999999</v>
      </c>
      <c r="AF23">
        <v>8.3321880000000004</v>
      </c>
      <c r="AG23">
        <v>42.933545000000002</v>
      </c>
      <c r="AH23">
        <v>48.274262999999998</v>
      </c>
      <c r="AI23">
        <v>0</v>
      </c>
      <c r="AJ23">
        <v>0</v>
      </c>
      <c r="AK23">
        <v>26.292852</v>
      </c>
      <c r="AL23">
        <v>36.021999999999998</v>
      </c>
      <c r="AM23">
        <v>16.345120999999999</v>
      </c>
      <c r="AN23">
        <v>0.84221400000000002</v>
      </c>
      <c r="AO23">
        <v>0</v>
      </c>
      <c r="AP23">
        <v>0</v>
      </c>
      <c r="AQ23">
        <v>0</v>
      </c>
      <c r="AR23">
        <v>46.92</v>
      </c>
      <c r="AS23">
        <v>30.939599999999999</v>
      </c>
      <c r="AT23">
        <v>11.2476</v>
      </c>
      <c r="AU23">
        <v>0</v>
      </c>
      <c r="AV23">
        <v>6.5745529999999999</v>
      </c>
      <c r="AW23">
        <v>39.373559</v>
      </c>
      <c r="AX23">
        <v>5.7164000000000001</v>
      </c>
      <c r="AY23">
        <v>0</v>
      </c>
      <c r="AZ23">
        <f t="shared" si="0"/>
        <v>86.977661000000012</v>
      </c>
      <c r="BA23">
        <f t="shared" si="1"/>
        <v>2918.0071619999994</v>
      </c>
      <c r="BD23">
        <v>4.2938999999999998</v>
      </c>
      <c r="BE23">
        <v>0</v>
      </c>
      <c r="BF23">
        <v>2.4339E-2</v>
      </c>
      <c r="BG23">
        <v>0</v>
      </c>
      <c r="BH23">
        <v>0</v>
      </c>
      <c r="BI23">
        <v>0.84400399999999998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0.24</v>
      </c>
      <c r="BZ23">
        <v>1.938104</v>
      </c>
      <c r="CA23">
        <v>1.7558450000000001</v>
      </c>
      <c r="CB23">
        <v>1.9</v>
      </c>
      <c r="CC23">
        <v>1</v>
      </c>
      <c r="CD23">
        <v>2.0499999999999998</v>
      </c>
      <c r="CE23">
        <v>0</v>
      </c>
      <c r="CF23">
        <v>0.22</v>
      </c>
      <c r="CG23">
        <v>3.78</v>
      </c>
      <c r="CH23">
        <v>0.38375300000000001</v>
      </c>
      <c r="CI23">
        <v>7.95</v>
      </c>
      <c r="CJ23">
        <v>1.94</v>
      </c>
      <c r="CK23">
        <v>1.85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2.3738440000000001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86.977661000000012</v>
      </c>
    </row>
    <row r="24" spans="1:114">
      <c r="A24" t="s">
        <v>66</v>
      </c>
      <c r="B24">
        <v>0</v>
      </c>
      <c r="C24">
        <v>35.064281999999999</v>
      </c>
      <c r="D24">
        <v>4.3830349999999996</v>
      </c>
      <c r="E24">
        <v>0</v>
      </c>
      <c r="F24">
        <v>0</v>
      </c>
      <c r="G24">
        <v>22.628482000000002</v>
      </c>
      <c r="H24">
        <v>0</v>
      </c>
      <c r="I24">
        <v>80.601240000000004</v>
      </c>
      <c r="J24">
        <v>5.7164000000000001</v>
      </c>
      <c r="K24">
        <v>687.79276700000003</v>
      </c>
      <c r="L24">
        <v>656.42148599999996</v>
      </c>
      <c r="M24">
        <v>45.446539000000001</v>
      </c>
      <c r="N24">
        <v>119.136178</v>
      </c>
      <c r="O24">
        <v>124.789163</v>
      </c>
      <c r="P24">
        <v>105.35319800000001</v>
      </c>
      <c r="Q24">
        <v>20.980602000000001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11.661683</v>
      </c>
      <c r="W24">
        <v>23.199539999999999</v>
      </c>
      <c r="X24">
        <v>125.88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16.607963999999999</v>
      </c>
      <c r="AF24">
        <v>8.3321880000000004</v>
      </c>
      <c r="AG24">
        <v>42.933545000000002</v>
      </c>
      <c r="AH24">
        <v>72.411394000000001</v>
      </c>
      <c r="AI24">
        <v>0</v>
      </c>
      <c r="AJ24">
        <v>0</v>
      </c>
      <c r="AK24">
        <v>26.292852</v>
      </c>
      <c r="AL24">
        <v>36.021999999999998</v>
      </c>
      <c r="AM24">
        <v>16.345120999999999</v>
      </c>
      <c r="AN24">
        <v>0.84221400000000002</v>
      </c>
      <c r="AO24">
        <v>0</v>
      </c>
      <c r="AP24">
        <v>0</v>
      </c>
      <c r="AQ24">
        <v>13.268421999999999</v>
      </c>
      <c r="AR24">
        <v>46.92</v>
      </c>
      <c r="AS24">
        <v>30.939599999999999</v>
      </c>
      <c r="AT24">
        <v>11.2476</v>
      </c>
      <c r="AU24">
        <v>0</v>
      </c>
      <c r="AV24">
        <v>6.5745529999999999</v>
      </c>
      <c r="AW24">
        <v>39.373559</v>
      </c>
      <c r="AX24">
        <v>5.7164000000000001</v>
      </c>
      <c r="AY24">
        <v>0</v>
      </c>
      <c r="AZ24">
        <f t="shared" si="0"/>
        <v>87.169538000000017</v>
      </c>
      <c r="BA24">
        <f t="shared" si="1"/>
        <v>2955.6045920000001</v>
      </c>
      <c r="BD24">
        <v>4.2938999999999998</v>
      </c>
      <c r="BE24">
        <v>0</v>
      </c>
      <c r="BF24">
        <v>2.4339E-2</v>
      </c>
      <c r="BG24">
        <v>0</v>
      </c>
      <c r="BH24">
        <v>0</v>
      </c>
      <c r="BI24">
        <v>0.84400399999999998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0.24</v>
      </c>
      <c r="BZ24">
        <v>1.938104</v>
      </c>
      <c r="CA24">
        <v>1.7558450000000001</v>
      </c>
      <c r="CB24">
        <v>1.9</v>
      </c>
      <c r="CC24">
        <v>1</v>
      </c>
      <c r="CD24">
        <v>2.0499999999999998</v>
      </c>
      <c r="CE24">
        <v>0</v>
      </c>
      <c r="CF24">
        <v>0.22</v>
      </c>
      <c r="CG24">
        <v>3.78</v>
      </c>
      <c r="CH24">
        <v>0.57562999999999998</v>
      </c>
      <c r="CI24">
        <v>7.95</v>
      </c>
      <c r="CJ24">
        <v>1.94</v>
      </c>
      <c r="CK24">
        <v>1.85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2.3738440000000001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87.169538000000017</v>
      </c>
    </row>
    <row r="25" spans="1:114">
      <c r="A25" t="s">
        <v>67</v>
      </c>
      <c r="B25">
        <v>0</v>
      </c>
      <c r="C25">
        <v>35.064281999999999</v>
      </c>
      <c r="D25">
        <v>4.3830349999999996</v>
      </c>
      <c r="E25">
        <v>0</v>
      </c>
      <c r="F25">
        <v>0</v>
      </c>
      <c r="G25">
        <v>22.628482000000002</v>
      </c>
      <c r="H25">
        <v>0</v>
      </c>
      <c r="I25">
        <v>80.601240000000004</v>
      </c>
      <c r="J25">
        <v>5.7164000000000001</v>
      </c>
      <c r="K25">
        <v>687.79276700000003</v>
      </c>
      <c r="L25">
        <v>656.42148599999996</v>
      </c>
      <c r="M25">
        <v>45.446539000000001</v>
      </c>
      <c r="N25">
        <v>119.136178</v>
      </c>
      <c r="O25">
        <v>124.789163</v>
      </c>
      <c r="P25">
        <v>105.35319800000001</v>
      </c>
      <c r="Q25">
        <v>20.980602000000001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11.661683</v>
      </c>
      <c r="W25">
        <v>23.199539999999999</v>
      </c>
      <c r="X25">
        <v>131.125</v>
      </c>
      <c r="Y25">
        <v>0</v>
      </c>
      <c r="Z25">
        <v>6.5537999999999998</v>
      </c>
      <c r="AA25">
        <v>0</v>
      </c>
      <c r="AB25">
        <v>3.4694120000000002</v>
      </c>
      <c r="AC25">
        <v>10.024682</v>
      </c>
      <c r="AD25">
        <v>0</v>
      </c>
      <c r="AE25">
        <v>16.607963999999999</v>
      </c>
      <c r="AF25">
        <v>8.3321880000000004</v>
      </c>
      <c r="AG25">
        <v>42.933545000000002</v>
      </c>
      <c r="AH25">
        <v>78.176944000000006</v>
      </c>
      <c r="AI25">
        <v>0</v>
      </c>
      <c r="AJ25">
        <v>0</v>
      </c>
      <c r="AK25">
        <v>26.292852</v>
      </c>
      <c r="AL25">
        <v>36.021999999999998</v>
      </c>
      <c r="AM25">
        <v>16.345120999999999</v>
      </c>
      <c r="AN25">
        <v>0.84221400000000002</v>
      </c>
      <c r="AO25">
        <v>0</v>
      </c>
      <c r="AP25">
        <v>0</v>
      </c>
      <c r="AQ25">
        <v>26.536843999999999</v>
      </c>
      <c r="AR25">
        <v>46.92</v>
      </c>
      <c r="AS25">
        <v>30.939599999999999</v>
      </c>
      <c r="AT25">
        <v>11.2476</v>
      </c>
      <c r="AU25">
        <v>0</v>
      </c>
      <c r="AV25">
        <v>6.5745529999999999</v>
      </c>
      <c r="AW25">
        <v>39.373559</v>
      </c>
      <c r="AX25">
        <v>5.7164000000000001</v>
      </c>
      <c r="AY25">
        <v>0</v>
      </c>
      <c r="AZ25">
        <f t="shared" si="0"/>
        <v>87.552354000000022</v>
      </c>
      <c r="BA25">
        <f t="shared" si="1"/>
        <v>2993.7604739999997</v>
      </c>
      <c r="BD25">
        <v>4.2938999999999998</v>
      </c>
      <c r="BE25">
        <v>0</v>
      </c>
      <c r="BF25">
        <v>2.4339E-2</v>
      </c>
      <c r="BG25">
        <v>0</v>
      </c>
      <c r="BH25">
        <v>0</v>
      </c>
      <c r="BI25">
        <v>0.84400399999999998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0.49598399999999998</v>
      </c>
      <c r="BS25">
        <v>1.64</v>
      </c>
      <c r="BT25">
        <v>0.33832299999999998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0.24</v>
      </c>
      <c r="BZ25">
        <v>1.938104</v>
      </c>
      <c r="CA25">
        <v>1.7558450000000001</v>
      </c>
      <c r="CB25">
        <v>1.9</v>
      </c>
      <c r="CC25">
        <v>1</v>
      </c>
      <c r="CD25">
        <v>2.0499999999999998</v>
      </c>
      <c r="CE25">
        <v>0</v>
      </c>
      <c r="CF25">
        <v>0.22</v>
      </c>
      <c r="CG25">
        <v>3.78</v>
      </c>
      <c r="CH25">
        <v>0.62012299999999998</v>
      </c>
      <c r="CI25">
        <v>7.95</v>
      </c>
      <c r="CJ25">
        <v>1.94</v>
      </c>
      <c r="CK25">
        <v>1.85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2.3738440000000001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87.552354000000022</v>
      </c>
    </row>
    <row r="26" spans="1:114">
      <c r="A26" t="s">
        <v>68</v>
      </c>
      <c r="B26">
        <v>0</v>
      </c>
      <c r="C26">
        <v>35.064281999999999</v>
      </c>
      <c r="D26">
        <v>4.3830349999999996</v>
      </c>
      <c r="E26">
        <v>0</v>
      </c>
      <c r="F26">
        <v>0</v>
      </c>
      <c r="G26">
        <v>22.628482000000002</v>
      </c>
      <c r="H26">
        <v>0</v>
      </c>
      <c r="I26">
        <v>80.601240000000004</v>
      </c>
      <c r="J26">
        <v>5.7164000000000001</v>
      </c>
      <c r="K26">
        <v>687.79276700000003</v>
      </c>
      <c r="L26">
        <v>656.42148599999996</v>
      </c>
      <c r="M26">
        <v>45.446539000000001</v>
      </c>
      <c r="N26">
        <v>119.136178</v>
      </c>
      <c r="O26">
        <v>124.789163</v>
      </c>
      <c r="P26">
        <v>105.35319800000001</v>
      </c>
      <c r="Q26">
        <v>20.980602000000001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11.661683</v>
      </c>
      <c r="W26">
        <v>23.199539999999999</v>
      </c>
      <c r="X26">
        <v>131.125</v>
      </c>
      <c r="Y26">
        <v>0</v>
      </c>
      <c r="Z26">
        <v>6.5537999999999998</v>
      </c>
      <c r="AA26">
        <v>0</v>
      </c>
      <c r="AB26">
        <v>3.4694120000000002</v>
      </c>
      <c r="AC26">
        <v>10.024682</v>
      </c>
      <c r="AD26">
        <v>0</v>
      </c>
      <c r="AE26">
        <v>16.607963999999999</v>
      </c>
      <c r="AF26">
        <v>8.3321880000000004</v>
      </c>
      <c r="AG26">
        <v>42.933545000000002</v>
      </c>
      <c r="AH26">
        <v>96.548525999999995</v>
      </c>
      <c r="AI26">
        <v>0</v>
      </c>
      <c r="AJ26">
        <v>0</v>
      </c>
      <c r="AK26">
        <v>26.292852</v>
      </c>
      <c r="AL26">
        <v>36.021999999999998</v>
      </c>
      <c r="AM26">
        <v>16.345120999999999</v>
      </c>
      <c r="AN26">
        <v>0.84221400000000002</v>
      </c>
      <c r="AO26">
        <v>0</v>
      </c>
      <c r="AP26">
        <v>0</v>
      </c>
      <c r="AQ26">
        <v>39.805267000000001</v>
      </c>
      <c r="AR26">
        <v>46.92</v>
      </c>
      <c r="AS26">
        <v>30.939599999999999</v>
      </c>
      <c r="AT26">
        <v>11.2476</v>
      </c>
      <c r="AU26">
        <v>0</v>
      </c>
      <c r="AV26">
        <v>6.5745529999999999</v>
      </c>
      <c r="AW26">
        <v>39.373559</v>
      </c>
      <c r="AX26">
        <v>5.7164000000000001</v>
      </c>
      <c r="AY26">
        <v>0</v>
      </c>
      <c r="AZ26">
        <f t="shared" si="0"/>
        <v>88.098174000000014</v>
      </c>
      <c r="BA26">
        <f t="shared" si="1"/>
        <v>3025.9462990000002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0.84400399999999998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0.49598399999999998</v>
      </c>
      <c r="BS26">
        <v>1.64</v>
      </c>
      <c r="BT26">
        <v>0.676647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0.24</v>
      </c>
      <c r="BZ26">
        <v>1.938104</v>
      </c>
      <c r="CA26">
        <v>1.7558450000000001</v>
      </c>
      <c r="CB26">
        <v>1.9</v>
      </c>
      <c r="CC26">
        <v>1.02</v>
      </c>
      <c r="CD26">
        <v>2.09</v>
      </c>
      <c r="CE26">
        <v>0</v>
      </c>
      <c r="CF26">
        <v>0.22</v>
      </c>
      <c r="CG26">
        <v>3.78</v>
      </c>
      <c r="CH26">
        <v>0.76750700000000005</v>
      </c>
      <c r="CI26">
        <v>7.95</v>
      </c>
      <c r="CJ26">
        <v>1.94</v>
      </c>
      <c r="CK26">
        <v>1.85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2.3738440000000001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88.098174000000014</v>
      </c>
    </row>
    <row r="27" spans="1:114">
      <c r="A27" t="s">
        <v>69</v>
      </c>
      <c r="B27">
        <v>0</v>
      </c>
      <c r="C27">
        <v>33.420642999999998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80.601240000000004</v>
      </c>
      <c r="J27">
        <v>5.7164000000000001</v>
      </c>
      <c r="K27">
        <v>687.79276700000003</v>
      </c>
      <c r="L27">
        <v>656.42148599999996</v>
      </c>
      <c r="M27">
        <v>45.446539000000001</v>
      </c>
      <c r="N27">
        <v>119.136178</v>
      </c>
      <c r="O27">
        <v>124.789163</v>
      </c>
      <c r="P27">
        <v>105.35319800000001</v>
      </c>
      <c r="Q27">
        <v>20.980602000000001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11.661683</v>
      </c>
      <c r="W27">
        <v>23.199539999999999</v>
      </c>
      <c r="X27">
        <v>136.37</v>
      </c>
      <c r="Y27">
        <v>0</v>
      </c>
      <c r="Z27">
        <v>6.5537999999999998</v>
      </c>
      <c r="AA27">
        <v>13.824999999999999</v>
      </c>
      <c r="AB27">
        <v>13.600092</v>
      </c>
      <c r="AC27">
        <v>10.024682</v>
      </c>
      <c r="AD27">
        <v>0</v>
      </c>
      <c r="AE27">
        <v>16.607963999999999</v>
      </c>
      <c r="AF27">
        <v>8.3321880000000004</v>
      </c>
      <c r="AG27">
        <v>42.933545000000002</v>
      </c>
      <c r="AH27">
        <v>96.548525999999995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</v>
      </c>
      <c r="AQ27">
        <v>39.805267000000001</v>
      </c>
      <c r="AR27">
        <v>52.44</v>
      </c>
      <c r="AS27">
        <v>30.939599999999999</v>
      </c>
      <c r="AT27">
        <v>11.2476</v>
      </c>
      <c r="AU27">
        <v>0</v>
      </c>
      <c r="AV27">
        <v>6.5745529999999999</v>
      </c>
      <c r="AW27">
        <v>39.373559</v>
      </c>
      <c r="AX27">
        <v>5.7164000000000001</v>
      </c>
      <c r="AY27">
        <v>0</v>
      </c>
      <c r="AZ27">
        <f t="shared" si="0"/>
        <v>88.677552000000006</v>
      </c>
      <c r="BA27">
        <f t="shared" si="1"/>
        <v>3053.0343889999999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0.84400399999999998</v>
      </c>
      <c r="BJ27">
        <v>0</v>
      </c>
      <c r="BK27">
        <v>2.0615000000000001E-2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0.49598399999999998</v>
      </c>
      <c r="BS27">
        <v>1.64</v>
      </c>
      <c r="BT27">
        <v>1.2560249999999999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0.24</v>
      </c>
      <c r="BZ27">
        <v>1.938104</v>
      </c>
      <c r="CA27">
        <v>1.7558450000000001</v>
      </c>
      <c r="CB27">
        <v>1.9</v>
      </c>
      <c r="CC27">
        <v>1.02</v>
      </c>
      <c r="CD27">
        <v>2.09</v>
      </c>
      <c r="CE27">
        <v>0</v>
      </c>
      <c r="CF27">
        <v>0.22</v>
      </c>
      <c r="CG27">
        <v>3.78</v>
      </c>
      <c r="CH27">
        <v>0.76750700000000005</v>
      </c>
      <c r="CI27">
        <v>7.95</v>
      </c>
      <c r="CJ27">
        <v>1.94</v>
      </c>
      <c r="CK27">
        <v>1.85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2.3738440000000001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88.677552000000006</v>
      </c>
    </row>
    <row r="28" spans="1:114">
      <c r="A28" t="s">
        <v>70</v>
      </c>
      <c r="B28">
        <v>0</v>
      </c>
      <c r="C28">
        <v>33.420642999999998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80.601240000000004</v>
      </c>
      <c r="J28">
        <v>5.7164000000000001</v>
      </c>
      <c r="K28">
        <v>687.79276700000003</v>
      </c>
      <c r="L28">
        <v>656.42148599999996</v>
      </c>
      <c r="M28">
        <v>45.446539000000001</v>
      </c>
      <c r="N28">
        <v>119.136178</v>
      </c>
      <c r="O28">
        <v>124.789163</v>
      </c>
      <c r="P28">
        <v>105.35319800000001</v>
      </c>
      <c r="Q28">
        <v>20.980602000000001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11.661683</v>
      </c>
      <c r="W28">
        <v>23.199539999999999</v>
      </c>
      <c r="X28">
        <v>136.37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16.607963999999999</v>
      </c>
      <c r="AF28">
        <v>8.3321880000000004</v>
      </c>
      <c r="AG28">
        <v>42.933545000000002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</v>
      </c>
      <c r="AQ28">
        <v>39.805267000000001</v>
      </c>
      <c r="AR28">
        <v>52.44</v>
      </c>
      <c r="AS28">
        <v>30.939599999999999</v>
      </c>
      <c r="AT28">
        <v>11.2476</v>
      </c>
      <c r="AU28">
        <v>0</v>
      </c>
      <c r="AV28">
        <v>6.5745529999999999</v>
      </c>
      <c r="AW28">
        <v>39.373559</v>
      </c>
      <c r="AX28">
        <v>5.7164000000000001</v>
      </c>
      <c r="AY28">
        <v>0</v>
      </c>
      <c r="AZ28">
        <f t="shared" si="0"/>
        <v>88.859400000000008</v>
      </c>
      <c r="BA28">
        <f t="shared" si="1"/>
        <v>3106.3741139999993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0.84400399999999998</v>
      </c>
      <c r="BJ28">
        <v>0</v>
      </c>
      <c r="BK28">
        <v>2.0615000000000001E-2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0.49598399999999998</v>
      </c>
      <c r="BS28">
        <v>1.64</v>
      </c>
      <c r="BT28">
        <v>1.437873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0.24</v>
      </c>
      <c r="BZ28">
        <v>1.938104</v>
      </c>
      <c r="CA28">
        <v>1.7558450000000001</v>
      </c>
      <c r="CB28">
        <v>1.9</v>
      </c>
      <c r="CC28">
        <v>1.02</v>
      </c>
      <c r="CD28">
        <v>2.09</v>
      </c>
      <c r="CE28">
        <v>0</v>
      </c>
      <c r="CF28">
        <v>0.22</v>
      </c>
      <c r="CG28">
        <v>3.78</v>
      </c>
      <c r="CH28">
        <v>0.76750700000000005</v>
      </c>
      <c r="CI28">
        <v>7.95</v>
      </c>
      <c r="CJ28">
        <v>1.94</v>
      </c>
      <c r="CK28">
        <v>1.85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2.3738440000000001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88.859400000000008</v>
      </c>
    </row>
    <row r="29" spans="1:114">
      <c r="A29" t="s">
        <v>71</v>
      </c>
      <c r="B29">
        <v>0</v>
      </c>
      <c r="C29">
        <v>33.420642999999998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80.601240000000004</v>
      </c>
      <c r="J29">
        <v>5.7164000000000001</v>
      </c>
      <c r="K29">
        <v>687.79276700000003</v>
      </c>
      <c r="L29">
        <v>656.42148599999996</v>
      </c>
      <c r="M29">
        <v>45.446539000000001</v>
      </c>
      <c r="N29">
        <v>119.136178</v>
      </c>
      <c r="O29">
        <v>124.789163</v>
      </c>
      <c r="P29">
        <v>105.35319800000001</v>
      </c>
      <c r="Q29">
        <v>20.980602000000001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11.661683</v>
      </c>
      <c r="W29">
        <v>23.199539999999999</v>
      </c>
      <c r="X29">
        <v>141.61500000000001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16.607963999999999</v>
      </c>
      <c r="AF29">
        <v>17.274048000000001</v>
      </c>
      <c r="AG29">
        <v>42.933545000000002</v>
      </c>
      <c r="AH29">
        <v>96.548525999999995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</v>
      </c>
      <c r="AQ29">
        <v>39.805267000000001</v>
      </c>
      <c r="AR29">
        <v>46.92</v>
      </c>
      <c r="AS29">
        <v>32.688360000000003</v>
      </c>
      <c r="AT29">
        <v>11.2476</v>
      </c>
      <c r="AU29">
        <v>0</v>
      </c>
      <c r="AV29">
        <v>6.5745529999999999</v>
      </c>
      <c r="AW29">
        <v>39.373559</v>
      </c>
      <c r="AX29">
        <v>5.7164000000000001</v>
      </c>
      <c r="AY29">
        <v>0</v>
      </c>
      <c r="AZ29">
        <f t="shared" si="0"/>
        <v>89.382873000000018</v>
      </c>
      <c r="BA29">
        <f t="shared" si="1"/>
        <v>3164.6417629999996</v>
      </c>
      <c r="BD29">
        <v>4.2938999999999998</v>
      </c>
      <c r="BE29">
        <v>0</v>
      </c>
      <c r="BF29">
        <v>2.4451000000000001E-2</v>
      </c>
      <c r="BG29">
        <v>0</v>
      </c>
      <c r="BH29">
        <v>0</v>
      </c>
      <c r="BI29">
        <v>0.84400399999999998</v>
      </c>
      <c r="BJ29">
        <v>0</v>
      </c>
      <c r="BK29">
        <v>2.0615000000000001E-2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0.99196799999999996</v>
      </c>
      <c r="BS29">
        <v>1.64</v>
      </c>
      <c r="BT29">
        <v>1.4653620000000001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0.24</v>
      </c>
      <c r="BZ29">
        <v>1.938104</v>
      </c>
      <c r="CA29">
        <v>1.7558450000000001</v>
      </c>
      <c r="CB29">
        <v>1.9</v>
      </c>
      <c r="CC29">
        <v>1.02</v>
      </c>
      <c r="CD29">
        <v>2.09</v>
      </c>
      <c r="CE29">
        <v>0</v>
      </c>
      <c r="CF29">
        <v>0.22</v>
      </c>
      <c r="CG29">
        <v>3.78</v>
      </c>
      <c r="CH29">
        <v>0.76750700000000005</v>
      </c>
      <c r="CI29">
        <v>7.95</v>
      </c>
      <c r="CJ29">
        <v>1.94</v>
      </c>
      <c r="CK29">
        <v>1.85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2.3738440000000001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89.382873000000018</v>
      </c>
    </row>
    <row r="30" spans="1:114">
      <c r="A30" t="s">
        <v>72</v>
      </c>
      <c r="B30">
        <v>0</v>
      </c>
      <c r="C30">
        <v>33.420642999999998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80.601240000000004</v>
      </c>
      <c r="J30">
        <v>5.7164000000000001</v>
      </c>
      <c r="K30">
        <v>687.79276700000003</v>
      </c>
      <c r="L30">
        <v>656.42148599999996</v>
      </c>
      <c r="M30">
        <v>45.446539000000001</v>
      </c>
      <c r="N30">
        <v>119.136178</v>
      </c>
      <c r="O30">
        <v>124.789163</v>
      </c>
      <c r="P30">
        <v>105.35319800000001</v>
      </c>
      <c r="Q30">
        <v>20.980602000000001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11.661683</v>
      </c>
      <c r="W30">
        <v>23.199539999999999</v>
      </c>
      <c r="X30">
        <v>141.61500000000001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16.607963999999999</v>
      </c>
      <c r="AF30">
        <v>17.274048000000001</v>
      </c>
      <c r="AG30">
        <v>42.933545000000002</v>
      </c>
      <c r="AH30">
        <v>96.548525999999995</v>
      </c>
      <c r="AI30">
        <v>17.142282999999999</v>
      </c>
      <c r="AJ30">
        <v>0</v>
      </c>
      <c r="AK30">
        <v>26.292852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</v>
      </c>
      <c r="AQ30">
        <v>39.805267000000001</v>
      </c>
      <c r="AR30">
        <v>46.92</v>
      </c>
      <c r="AS30">
        <v>32.688360000000003</v>
      </c>
      <c r="AT30">
        <v>11.2476</v>
      </c>
      <c r="AU30">
        <v>0</v>
      </c>
      <c r="AV30">
        <v>6.5745529999999999</v>
      </c>
      <c r="AW30">
        <v>39.373559</v>
      </c>
      <c r="AX30">
        <v>5.7164000000000001</v>
      </c>
      <c r="AY30">
        <v>0</v>
      </c>
      <c r="AZ30">
        <f t="shared" si="0"/>
        <v>89.592099000000019</v>
      </c>
      <c r="BA30">
        <f t="shared" si="1"/>
        <v>3174.2807849999999</v>
      </c>
      <c r="BD30">
        <v>4.2938999999999998</v>
      </c>
      <c r="BE30">
        <v>0</v>
      </c>
      <c r="BF30">
        <v>2.4339E-2</v>
      </c>
      <c r="BG30">
        <v>0</v>
      </c>
      <c r="BH30">
        <v>0</v>
      </c>
      <c r="BI30">
        <v>0.84400399999999998</v>
      </c>
      <c r="BJ30">
        <v>0</v>
      </c>
      <c r="BK30">
        <v>2.0615000000000001E-2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0.24</v>
      </c>
      <c r="BZ30">
        <v>1.938104</v>
      </c>
      <c r="CA30">
        <v>1.7558450000000001</v>
      </c>
      <c r="CB30">
        <v>1.9</v>
      </c>
      <c r="CC30">
        <v>1.02</v>
      </c>
      <c r="CD30">
        <v>2.09</v>
      </c>
      <c r="CE30">
        <v>0</v>
      </c>
      <c r="CF30">
        <v>0.22</v>
      </c>
      <c r="CG30">
        <v>3.78</v>
      </c>
      <c r="CH30">
        <v>0.76750700000000005</v>
      </c>
      <c r="CI30">
        <v>7.95</v>
      </c>
      <c r="CJ30">
        <v>1.94</v>
      </c>
      <c r="CK30">
        <v>1.85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2.3738440000000001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89.592099000000019</v>
      </c>
    </row>
    <row r="31" spans="1:114">
      <c r="A31" t="s">
        <v>73</v>
      </c>
      <c r="B31">
        <v>0</v>
      </c>
      <c r="C31">
        <v>33.420642999999998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80.601240000000004</v>
      </c>
      <c r="J31">
        <v>5.7164000000000001</v>
      </c>
      <c r="K31">
        <v>687.79276700000003</v>
      </c>
      <c r="L31">
        <v>656.42148599999996</v>
      </c>
      <c r="M31">
        <v>45.446539000000001</v>
      </c>
      <c r="N31">
        <v>119.136178</v>
      </c>
      <c r="O31">
        <v>124.789163</v>
      </c>
      <c r="P31">
        <v>105.35319800000001</v>
      </c>
      <c r="Q31">
        <v>20.980602000000001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11.661683</v>
      </c>
      <c r="W31">
        <v>23.199539999999999</v>
      </c>
      <c r="X31">
        <v>147.515625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16.607963999999999</v>
      </c>
      <c r="AF31">
        <v>17.274048000000001</v>
      </c>
      <c r="AG31">
        <v>42.933545000000002</v>
      </c>
      <c r="AH31">
        <v>96.548525999999995</v>
      </c>
      <c r="AI31">
        <v>17.142282999999999</v>
      </c>
      <c r="AJ31">
        <v>0</v>
      </c>
      <c r="AK31">
        <v>26.292852</v>
      </c>
      <c r="AL31">
        <v>24.402000000000001</v>
      </c>
      <c r="AM31">
        <v>16.345120999999999</v>
      </c>
      <c r="AN31">
        <v>0.84221400000000002</v>
      </c>
      <c r="AO31">
        <v>0</v>
      </c>
      <c r="AP31">
        <v>0</v>
      </c>
      <c r="AQ31">
        <v>39.805267000000001</v>
      </c>
      <c r="AR31">
        <v>46.92</v>
      </c>
      <c r="AS31">
        <v>32.688360000000003</v>
      </c>
      <c r="AT31">
        <v>11.2476</v>
      </c>
      <c r="AU31">
        <v>0</v>
      </c>
      <c r="AV31">
        <v>6.5745529999999999</v>
      </c>
      <c r="AW31">
        <v>39.373559</v>
      </c>
      <c r="AX31">
        <v>5.7164000000000001</v>
      </c>
      <c r="AY31">
        <v>0</v>
      </c>
      <c r="AZ31">
        <f t="shared" si="0"/>
        <v>89.542099000000022</v>
      </c>
      <c r="BA31">
        <f t="shared" si="1"/>
        <v>3180.1314100000004</v>
      </c>
      <c r="BD31">
        <v>4.2938999999999998</v>
      </c>
      <c r="BE31">
        <v>0</v>
      </c>
      <c r="BF31">
        <v>2.4339E-2</v>
      </c>
      <c r="BG31">
        <v>0</v>
      </c>
      <c r="BH31">
        <v>0</v>
      </c>
      <c r="BI31">
        <v>0.84400399999999998</v>
      </c>
      <c r="BJ31">
        <v>0</v>
      </c>
      <c r="BK31">
        <v>2.0615000000000001E-2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0.24</v>
      </c>
      <c r="BZ31">
        <v>1.938104</v>
      </c>
      <c r="CA31">
        <v>1.7558450000000001</v>
      </c>
      <c r="CB31">
        <v>1.9</v>
      </c>
      <c r="CC31">
        <v>1</v>
      </c>
      <c r="CD31">
        <v>2.06</v>
      </c>
      <c r="CE31">
        <v>0</v>
      </c>
      <c r="CF31">
        <v>0.22</v>
      </c>
      <c r="CG31">
        <v>3.78</v>
      </c>
      <c r="CH31">
        <v>0.76750700000000005</v>
      </c>
      <c r="CI31">
        <v>7.95</v>
      </c>
      <c r="CJ31">
        <v>1.94</v>
      </c>
      <c r="CK31">
        <v>1.85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2.3738440000000001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89.542099000000022</v>
      </c>
    </row>
    <row r="32" spans="1:114">
      <c r="A32" t="s">
        <v>74</v>
      </c>
      <c r="B32">
        <v>0</v>
      </c>
      <c r="C32">
        <v>33.420642999999998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80.601240000000004</v>
      </c>
      <c r="J32">
        <v>5.7164000000000001</v>
      </c>
      <c r="K32">
        <v>687.79276700000003</v>
      </c>
      <c r="L32">
        <v>656.42148599999996</v>
      </c>
      <c r="M32">
        <v>45.446539000000001</v>
      </c>
      <c r="N32">
        <v>119.136178</v>
      </c>
      <c r="O32">
        <v>124.789163</v>
      </c>
      <c r="P32">
        <v>105.35319800000001</v>
      </c>
      <c r="Q32">
        <v>20.980602000000001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11.661683</v>
      </c>
      <c r="W32">
        <v>23.199539999999999</v>
      </c>
      <c r="X32">
        <v>147.515625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16.607963999999999</v>
      </c>
      <c r="AF32">
        <v>17.274048000000001</v>
      </c>
      <c r="AG32">
        <v>42.933545000000002</v>
      </c>
      <c r="AH32">
        <v>96.548525999999995</v>
      </c>
      <c r="AI32">
        <v>17.142282999999999</v>
      </c>
      <c r="AJ32">
        <v>0</v>
      </c>
      <c r="AK32">
        <v>26.292852</v>
      </c>
      <c r="AL32">
        <v>24.402000000000001</v>
      </c>
      <c r="AM32">
        <v>16.345120999999999</v>
      </c>
      <c r="AN32">
        <v>0.84221400000000002</v>
      </c>
      <c r="AO32">
        <v>0</v>
      </c>
      <c r="AP32">
        <v>0</v>
      </c>
      <c r="AQ32">
        <v>39.805267000000001</v>
      </c>
      <c r="AR32">
        <v>46.92</v>
      </c>
      <c r="AS32">
        <v>32.688360000000003</v>
      </c>
      <c r="AT32">
        <v>11.2476</v>
      </c>
      <c r="AU32">
        <v>0</v>
      </c>
      <c r="AV32">
        <v>6.5745529999999999</v>
      </c>
      <c r="AW32">
        <v>39.373559</v>
      </c>
      <c r="AX32">
        <v>5.7164000000000001</v>
      </c>
      <c r="AY32">
        <v>0</v>
      </c>
      <c r="AZ32">
        <f t="shared" si="0"/>
        <v>89.542099000000022</v>
      </c>
      <c r="BA32">
        <f t="shared" si="1"/>
        <v>3180.1314100000004</v>
      </c>
      <c r="BD32">
        <v>4.2938999999999998</v>
      </c>
      <c r="BE32">
        <v>0</v>
      </c>
      <c r="BF32">
        <v>2.4339E-2</v>
      </c>
      <c r="BG32">
        <v>0</v>
      </c>
      <c r="BH32">
        <v>0</v>
      </c>
      <c r="BI32">
        <v>0.84400399999999998</v>
      </c>
      <c r="BJ32">
        <v>0</v>
      </c>
      <c r="BK32">
        <v>2.0615000000000001E-2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0.24</v>
      </c>
      <c r="BZ32">
        <v>1.938104</v>
      </c>
      <c r="CA32">
        <v>1.7558450000000001</v>
      </c>
      <c r="CB32">
        <v>1.9</v>
      </c>
      <c r="CC32">
        <v>1</v>
      </c>
      <c r="CD32">
        <v>2.06</v>
      </c>
      <c r="CE32">
        <v>0</v>
      </c>
      <c r="CF32">
        <v>0.22</v>
      </c>
      <c r="CG32">
        <v>3.78</v>
      </c>
      <c r="CH32">
        <v>0.76750700000000005</v>
      </c>
      <c r="CI32">
        <v>7.95</v>
      </c>
      <c r="CJ32">
        <v>1.94</v>
      </c>
      <c r="CK32">
        <v>1.85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2.3738440000000001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89.542099000000022</v>
      </c>
    </row>
    <row r="33" spans="1:114">
      <c r="A33" t="s">
        <v>75</v>
      </c>
      <c r="B33">
        <v>0</v>
      </c>
      <c r="C33">
        <v>33.420642999999998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80.601240000000004</v>
      </c>
      <c r="J33">
        <v>5.7164000000000001</v>
      </c>
      <c r="K33">
        <v>687.79276700000003</v>
      </c>
      <c r="L33">
        <v>656.42148599999996</v>
      </c>
      <c r="M33">
        <v>45.446539000000001</v>
      </c>
      <c r="N33">
        <v>119.136178</v>
      </c>
      <c r="O33">
        <v>124.789163</v>
      </c>
      <c r="P33">
        <v>105.35319800000001</v>
      </c>
      <c r="Q33">
        <v>20.980602000000001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11.661683</v>
      </c>
      <c r="W33">
        <v>23.199539999999999</v>
      </c>
      <c r="X33">
        <v>147.515625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16.607963999999999</v>
      </c>
      <c r="AF33">
        <v>17.274048000000001</v>
      </c>
      <c r="AG33">
        <v>42.933545000000002</v>
      </c>
      <c r="AH33">
        <v>96.548525999999995</v>
      </c>
      <c r="AI33">
        <v>17.142282999999999</v>
      </c>
      <c r="AJ33">
        <v>0</v>
      </c>
      <c r="AK33">
        <v>26.292852</v>
      </c>
      <c r="AL33">
        <v>24.402000000000001</v>
      </c>
      <c r="AM33">
        <v>16.345120999999999</v>
      </c>
      <c r="AN33">
        <v>0.84221400000000002</v>
      </c>
      <c r="AO33">
        <v>0</v>
      </c>
      <c r="AP33">
        <v>0</v>
      </c>
      <c r="AQ33">
        <v>39.805267000000001</v>
      </c>
      <c r="AR33">
        <v>52.44</v>
      </c>
      <c r="AS33">
        <v>30.939599999999999</v>
      </c>
      <c r="AT33">
        <v>11.2476</v>
      </c>
      <c r="AU33">
        <v>0</v>
      </c>
      <c r="AV33">
        <v>6.5745529999999999</v>
      </c>
      <c r="AW33">
        <v>39.373559</v>
      </c>
      <c r="AX33">
        <v>5.7164000000000001</v>
      </c>
      <c r="AY33">
        <v>0</v>
      </c>
      <c r="AZ33">
        <f t="shared" si="0"/>
        <v>89.542099000000022</v>
      </c>
      <c r="BA33">
        <f t="shared" si="1"/>
        <v>3183.9026500000004</v>
      </c>
      <c r="BD33">
        <v>4.2938999999999998</v>
      </c>
      <c r="BE33">
        <v>0</v>
      </c>
      <c r="BF33">
        <v>2.4339E-2</v>
      </c>
      <c r="BG33">
        <v>0</v>
      </c>
      <c r="BH33">
        <v>0</v>
      </c>
      <c r="BI33">
        <v>0.84400399999999998</v>
      </c>
      <c r="BJ33">
        <v>0</v>
      </c>
      <c r="BK33">
        <v>2.0615000000000001E-2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0.99196799999999996</v>
      </c>
      <c r="BS33">
        <v>1.64</v>
      </c>
      <c r="BT33">
        <v>1.6747000000000001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0.24</v>
      </c>
      <c r="BZ33">
        <v>1.938104</v>
      </c>
      <c r="CA33">
        <v>1.7558450000000001</v>
      </c>
      <c r="CB33">
        <v>1.9</v>
      </c>
      <c r="CC33">
        <v>1</v>
      </c>
      <c r="CD33">
        <v>2.06</v>
      </c>
      <c r="CE33">
        <v>0</v>
      </c>
      <c r="CF33">
        <v>0.22</v>
      </c>
      <c r="CG33">
        <v>3.78</v>
      </c>
      <c r="CH33">
        <v>0.76750700000000005</v>
      </c>
      <c r="CI33">
        <v>7.95</v>
      </c>
      <c r="CJ33">
        <v>1.94</v>
      </c>
      <c r="CK33">
        <v>1.85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2.3738440000000001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89.542099000000022</v>
      </c>
    </row>
    <row r="34" spans="1:114">
      <c r="A34" t="s">
        <v>76</v>
      </c>
      <c r="B34">
        <v>0</v>
      </c>
      <c r="C34">
        <v>33.420642999999998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80.601240000000004</v>
      </c>
      <c r="J34">
        <v>5.7164000000000001</v>
      </c>
      <c r="K34">
        <v>687.79276700000003</v>
      </c>
      <c r="L34">
        <v>656.42148599999996</v>
      </c>
      <c r="M34">
        <v>45.446539000000001</v>
      </c>
      <c r="N34">
        <v>119.136178</v>
      </c>
      <c r="O34">
        <v>124.789163</v>
      </c>
      <c r="P34">
        <v>105.35319800000001</v>
      </c>
      <c r="Q34">
        <v>20.980602000000001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11.661683</v>
      </c>
      <c r="W34">
        <v>23.199539999999999</v>
      </c>
      <c r="X34">
        <v>147.515625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16.607963999999999</v>
      </c>
      <c r="AF34">
        <v>17.274048000000001</v>
      </c>
      <c r="AG34">
        <v>42.933545000000002</v>
      </c>
      <c r="AH34">
        <v>96.548525999999995</v>
      </c>
      <c r="AI34">
        <v>3.9559120000000001</v>
      </c>
      <c r="AJ34">
        <v>0</v>
      </c>
      <c r="AK34">
        <v>26.292852</v>
      </c>
      <c r="AL34">
        <v>24.402000000000001</v>
      </c>
      <c r="AM34">
        <v>16.345120999999999</v>
      </c>
      <c r="AN34">
        <v>0.84221400000000002</v>
      </c>
      <c r="AO34">
        <v>0</v>
      </c>
      <c r="AP34">
        <v>0</v>
      </c>
      <c r="AQ34">
        <v>39.805267000000001</v>
      </c>
      <c r="AR34">
        <v>52.44</v>
      </c>
      <c r="AS34">
        <v>30.939599999999999</v>
      </c>
      <c r="AT34">
        <v>11.2476</v>
      </c>
      <c r="AU34">
        <v>0</v>
      </c>
      <c r="AV34">
        <v>6.5745529999999999</v>
      </c>
      <c r="AW34">
        <v>39.373559</v>
      </c>
      <c r="AX34">
        <v>5.7164000000000001</v>
      </c>
      <c r="AY34">
        <v>0</v>
      </c>
      <c r="AZ34">
        <f t="shared" si="0"/>
        <v>89.542099000000022</v>
      </c>
      <c r="BA34">
        <f t="shared" si="1"/>
        <v>3170.7162790000002</v>
      </c>
      <c r="BD34">
        <v>4.2938999999999998</v>
      </c>
      <c r="BE34">
        <v>0</v>
      </c>
      <c r="BF34">
        <v>2.4339E-2</v>
      </c>
      <c r="BG34">
        <v>0</v>
      </c>
      <c r="BH34">
        <v>0</v>
      </c>
      <c r="BI34">
        <v>0.84400399999999998</v>
      </c>
      <c r="BJ34">
        <v>0</v>
      </c>
      <c r="BK34">
        <v>2.0615000000000001E-2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0.99196799999999996</v>
      </c>
      <c r="BS34">
        <v>1.64</v>
      </c>
      <c r="BT34">
        <v>1.6747000000000001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0.24</v>
      </c>
      <c r="BZ34">
        <v>1.938104</v>
      </c>
      <c r="CA34">
        <v>1.7558450000000001</v>
      </c>
      <c r="CB34">
        <v>1.9</v>
      </c>
      <c r="CC34">
        <v>1</v>
      </c>
      <c r="CD34">
        <v>2.06</v>
      </c>
      <c r="CE34">
        <v>0</v>
      </c>
      <c r="CF34">
        <v>0.22</v>
      </c>
      <c r="CG34">
        <v>3.78</v>
      </c>
      <c r="CH34">
        <v>0.76750700000000005</v>
      </c>
      <c r="CI34">
        <v>7.95</v>
      </c>
      <c r="CJ34">
        <v>1.94</v>
      </c>
      <c r="CK34">
        <v>1.85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2.3738440000000001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89.542099000000022</v>
      </c>
    </row>
    <row r="35" spans="1:114">
      <c r="A35" t="s">
        <v>77</v>
      </c>
      <c r="B35">
        <v>0</v>
      </c>
      <c r="C35">
        <v>32.872763999999997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80.029600000000002</v>
      </c>
      <c r="J35">
        <v>5.7164000000000001</v>
      </c>
      <c r="K35">
        <v>687.79276700000003</v>
      </c>
      <c r="L35">
        <v>656.42148599999996</v>
      </c>
      <c r="M35">
        <v>45.446539000000001</v>
      </c>
      <c r="N35">
        <v>119.136178</v>
      </c>
      <c r="O35">
        <v>124.789163</v>
      </c>
      <c r="P35">
        <v>105.35319800000001</v>
      </c>
      <c r="Q35">
        <v>20.980602000000001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11.661683</v>
      </c>
      <c r="W35">
        <v>23.199539999999999</v>
      </c>
      <c r="X35">
        <v>147.515625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16.607963999999999</v>
      </c>
      <c r="AF35">
        <v>17.274048000000001</v>
      </c>
      <c r="AG35">
        <v>42.933545000000002</v>
      </c>
      <c r="AH35">
        <v>96.548525999999995</v>
      </c>
      <c r="AI35">
        <v>0</v>
      </c>
      <c r="AJ35">
        <v>0</v>
      </c>
      <c r="AK35">
        <v>26.292852</v>
      </c>
      <c r="AL35">
        <v>24.402000000000001</v>
      </c>
      <c r="AM35">
        <v>16.345120999999999</v>
      </c>
      <c r="AN35">
        <v>0.84221400000000002</v>
      </c>
      <c r="AO35">
        <v>0</v>
      </c>
      <c r="AP35">
        <v>6.4050000000000002</v>
      </c>
      <c r="AQ35">
        <v>39.805267000000001</v>
      </c>
      <c r="AR35">
        <v>46.92</v>
      </c>
      <c r="AS35">
        <v>30.939599999999999</v>
      </c>
      <c r="AT35">
        <v>11.2476</v>
      </c>
      <c r="AU35">
        <v>0</v>
      </c>
      <c r="AV35">
        <v>6.5745529999999999</v>
      </c>
      <c r="AW35">
        <v>39.373559</v>
      </c>
      <c r="AX35">
        <v>5.7164000000000001</v>
      </c>
      <c r="AY35">
        <v>0</v>
      </c>
      <c r="AZ35">
        <f t="shared" si="0"/>
        <v>89.12331300000001</v>
      </c>
      <c r="BA35">
        <f t="shared" si="1"/>
        <v>3152.0577020000005</v>
      </c>
      <c r="BD35">
        <v>4.2938999999999998</v>
      </c>
      <c r="BE35">
        <v>0</v>
      </c>
      <c r="BF35">
        <v>2.4228E-2</v>
      </c>
      <c r="BG35">
        <v>0</v>
      </c>
      <c r="BH35">
        <v>0</v>
      </c>
      <c r="BI35">
        <v>0.84400399999999998</v>
      </c>
      <c r="BJ35">
        <v>0</v>
      </c>
      <c r="BK35">
        <v>2.0615000000000001E-2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0.24</v>
      </c>
      <c r="BZ35">
        <v>1.938104</v>
      </c>
      <c r="CA35">
        <v>1.7558450000000001</v>
      </c>
      <c r="CB35">
        <v>1.9</v>
      </c>
      <c r="CC35">
        <v>1</v>
      </c>
      <c r="CD35">
        <v>2.06</v>
      </c>
      <c r="CE35">
        <v>0</v>
      </c>
      <c r="CF35">
        <v>0.22</v>
      </c>
      <c r="CG35">
        <v>3.78</v>
      </c>
      <c r="CH35">
        <v>0.76750700000000005</v>
      </c>
      <c r="CI35">
        <v>7.95</v>
      </c>
      <c r="CJ35">
        <v>1.94</v>
      </c>
      <c r="CK35">
        <v>1.85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2.3738440000000001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89.12331300000001</v>
      </c>
    </row>
    <row r="36" spans="1:114">
      <c r="A36" t="s">
        <v>78</v>
      </c>
      <c r="B36">
        <v>0</v>
      </c>
      <c r="C36">
        <v>32.872763999999997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80.029600000000002</v>
      </c>
      <c r="J36">
        <v>5.7164000000000001</v>
      </c>
      <c r="K36">
        <v>687.79276700000003</v>
      </c>
      <c r="L36">
        <v>656.42148599999996</v>
      </c>
      <c r="M36">
        <v>45.446539000000001</v>
      </c>
      <c r="N36">
        <v>119.136178</v>
      </c>
      <c r="O36">
        <v>124.789163</v>
      </c>
      <c r="P36">
        <v>105.35319800000001</v>
      </c>
      <c r="Q36">
        <v>20.980602000000001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11.661683</v>
      </c>
      <c r="W36">
        <v>23.199539999999999</v>
      </c>
      <c r="X36">
        <v>147.515625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16.607963999999999</v>
      </c>
      <c r="AF36">
        <v>8.3321880000000004</v>
      </c>
      <c r="AG36">
        <v>42.933545000000002</v>
      </c>
      <c r="AH36">
        <v>86.190081000000006</v>
      </c>
      <c r="AI36">
        <v>0</v>
      </c>
      <c r="AJ36">
        <v>0</v>
      </c>
      <c r="AK36">
        <v>26.292852</v>
      </c>
      <c r="AL36">
        <v>24.402000000000001</v>
      </c>
      <c r="AM36">
        <v>16.345120999999999</v>
      </c>
      <c r="AN36">
        <v>0.84221400000000002</v>
      </c>
      <c r="AO36">
        <v>0</v>
      </c>
      <c r="AP36">
        <v>6.4050000000000002</v>
      </c>
      <c r="AQ36">
        <v>39.805267000000001</v>
      </c>
      <c r="AR36">
        <v>46.92</v>
      </c>
      <c r="AS36">
        <v>30.939599999999999</v>
      </c>
      <c r="AT36">
        <v>11.2476</v>
      </c>
      <c r="AU36">
        <v>0</v>
      </c>
      <c r="AV36">
        <v>6.5745529999999999</v>
      </c>
      <c r="AW36">
        <v>39.373559</v>
      </c>
      <c r="AX36">
        <v>5.7164000000000001</v>
      </c>
      <c r="AY36">
        <v>0</v>
      </c>
      <c r="AZ36">
        <f t="shared" si="0"/>
        <v>88.543903000000014</v>
      </c>
      <c r="BA36">
        <f t="shared" si="1"/>
        <v>3098.64381</v>
      </c>
      <c r="BD36">
        <v>4.2938999999999998</v>
      </c>
      <c r="BE36">
        <v>0</v>
      </c>
      <c r="BF36">
        <v>2.4228E-2</v>
      </c>
      <c r="BG36">
        <v>0</v>
      </c>
      <c r="BH36">
        <v>0</v>
      </c>
      <c r="BI36">
        <v>0.84400399999999998</v>
      </c>
      <c r="BJ36">
        <v>0</v>
      </c>
      <c r="BK36">
        <v>2.0615000000000001E-2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0.49598399999999998</v>
      </c>
      <c r="BS36">
        <v>1.64</v>
      </c>
      <c r="BT36">
        <v>1.2560249999999999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0.24</v>
      </c>
      <c r="BZ36">
        <v>1.938104</v>
      </c>
      <c r="CA36">
        <v>1.7558450000000001</v>
      </c>
      <c r="CB36">
        <v>1.9</v>
      </c>
      <c r="CC36">
        <v>1</v>
      </c>
      <c r="CD36">
        <v>2.06</v>
      </c>
      <c r="CE36">
        <v>0</v>
      </c>
      <c r="CF36">
        <v>0.22</v>
      </c>
      <c r="CG36">
        <v>3.78</v>
      </c>
      <c r="CH36">
        <v>0.68408100000000005</v>
      </c>
      <c r="CI36">
        <v>7.95</v>
      </c>
      <c r="CJ36">
        <v>1.94</v>
      </c>
      <c r="CK36">
        <v>1.85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2.3738440000000001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88.543903000000014</v>
      </c>
    </row>
    <row r="37" spans="1:114">
      <c r="A37" t="s">
        <v>79</v>
      </c>
      <c r="B37">
        <v>0</v>
      </c>
      <c r="C37">
        <v>32.872763999999997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80.029600000000002</v>
      </c>
      <c r="J37">
        <v>5.7164000000000001</v>
      </c>
      <c r="K37">
        <v>687.79276700000003</v>
      </c>
      <c r="L37">
        <v>656.42148599999996</v>
      </c>
      <c r="M37">
        <v>45.446539000000001</v>
      </c>
      <c r="N37">
        <v>119.136178</v>
      </c>
      <c r="O37">
        <v>124.789163</v>
      </c>
      <c r="P37">
        <v>105.35319800000001</v>
      </c>
      <c r="Q37">
        <v>20.980602000000001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11.661683</v>
      </c>
      <c r="W37">
        <v>23.199539999999999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16.607963999999999</v>
      </c>
      <c r="AF37">
        <v>8.3321880000000004</v>
      </c>
      <c r="AG37">
        <v>42.933545000000002</v>
      </c>
      <c r="AH37">
        <v>70.359250000000003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6.4050000000000002</v>
      </c>
      <c r="AQ37">
        <v>39.805267000000001</v>
      </c>
      <c r="AR37">
        <v>46.92</v>
      </c>
      <c r="AS37">
        <v>30.939599999999999</v>
      </c>
      <c r="AT37">
        <v>11.2476</v>
      </c>
      <c r="AU37">
        <v>0</v>
      </c>
      <c r="AV37">
        <v>6.5745529999999999</v>
      </c>
      <c r="AW37">
        <v>39.373559</v>
      </c>
      <c r="AX37">
        <v>5.7164000000000001</v>
      </c>
      <c r="AY37">
        <v>0</v>
      </c>
      <c r="AZ37">
        <f t="shared" si="0"/>
        <v>88.000092000000009</v>
      </c>
      <c r="BA37">
        <f t="shared" si="1"/>
        <v>3037.4835770000004</v>
      </c>
      <c r="BD37">
        <v>4.2938999999999998</v>
      </c>
      <c r="BE37">
        <v>0</v>
      </c>
      <c r="BF37">
        <v>2.4228E-2</v>
      </c>
      <c r="BG37">
        <v>0</v>
      </c>
      <c r="BH37">
        <v>0</v>
      </c>
      <c r="BI37">
        <v>0.84400399999999998</v>
      </c>
      <c r="BJ37">
        <v>0</v>
      </c>
      <c r="BK37">
        <v>2.0615000000000001E-2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0.49598399999999998</v>
      </c>
      <c r="BS37">
        <v>1.64</v>
      </c>
      <c r="BT37">
        <v>0.83735000000000004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0.24</v>
      </c>
      <c r="BZ37">
        <v>1.938104</v>
      </c>
      <c r="CA37">
        <v>1.7558450000000001</v>
      </c>
      <c r="CB37">
        <v>1.9</v>
      </c>
      <c r="CC37">
        <v>1</v>
      </c>
      <c r="CD37">
        <v>2.06</v>
      </c>
      <c r="CE37">
        <v>0</v>
      </c>
      <c r="CF37">
        <v>0.22</v>
      </c>
      <c r="CG37">
        <v>3.78</v>
      </c>
      <c r="CH37">
        <v>0.55894500000000003</v>
      </c>
      <c r="CI37">
        <v>7.95</v>
      </c>
      <c r="CJ37">
        <v>1.94</v>
      </c>
      <c r="CK37">
        <v>1.85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2.3738440000000001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88.000092000000009</v>
      </c>
    </row>
    <row r="38" spans="1:114">
      <c r="A38" t="s">
        <v>80</v>
      </c>
      <c r="B38">
        <v>0</v>
      </c>
      <c r="C38">
        <v>32.872763999999997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80.029600000000002</v>
      </c>
      <c r="J38">
        <v>5.7164000000000001</v>
      </c>
      <c r="K38">
        <v>687.79276700000003</v>
      </c>
      <c r="L38">
        <v>656.42148599999996</v>
      </c>
      <c r="M38">
        <v>45.446539000000001</v>
      </c>
      <c r="N38">
        <v>119.136178</v>
      </c>
      <c r="O38">
        <v>124.789163</v>
      </c>
      <c r="P38">
        <v>105.35319800000001</v>
      </c>
      <c r="Q38">
        <v>20.980602000000001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11.661683</v>
      </c>
      <c r="W38">
        <v>23.199539999999999</v>
      </c>
      <c r="X38">
        <v>147.515625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16.607963999999999</v>
      </c>
      <c r="AF38">
        <v>8.3321880000000004</v>
      </c>
      <c r="AG38">
        <v>42.933545000000002</v>
      </c>
      <c r="AH38">
        <v>63.518766999999997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6.4050000000000002</v>
      </c>
      <c r="AQ38">
        <v>39.805267000000001</v>
      </c>
      <c r="AR38">
        <v>46.92</v>
      </c>
      <c r="AS38">
        <v>30.939599999999999</v>
      </c>
      <c r="AT38">
        <v>11.2476</v>
      </c>
      <c r="AU38">
        <v>0</v>
      </c>
      <c r="AV38">
        <v>6.5745529999999999</v>
      </c>
      <c r="AW38">
        <v>39.373559</v>
      </c>
      <c r="AX38">
        <v>5.7164000000000001</v>
      </c>
      <c r="AY38">
        <v>0</v>
      </c>
      <c r="AZ38">
        <f t="shared" si="0"/>
        <v>87.503207000000032</v>
      </c>
      <c r="BA38">
        <f t="shared" si="1"/>
        <v>3020.7164130000006</v>
      </c>
      <c r="BD38">
        <v>4.2938999999999998</v>
      </c>
      <c r="BE38">
        <v>0</v>
      </c>
      <c r="BF38">
        <v>2.4228E-2</v>
      </c>
      <c r="BG38">
        <v>0</v>
      </c>
      <c r="BH38">
        <v>0</v>
      </c>
      <c r="BI38">
        <v>0.84400399999999998</v>
      </c>
      <c r="BJ38">
        <v>0</v>
      </c>
      <c r="BK38">
        <v>2.0615000000000001E-2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0.49598399999999998</v>
      </c>
      <c r="BS38">
        <v>1.64</v>
      </c>
      <c r="BT38">
        <v>0.39330100000000001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0.24</v>
      </c>
      <c r="BZ38">
        <v>1.938104</v>
      </c>
      <c r="CA38">
        <v>1.7558450000000001</v>
      </c>
      <c r="CB38">
        <v>1.9</v>
      </c>
      <c r="CC38">
        <v>1</v>
      </c>
      <c r="CD38">
        <v>2.06</v>
      </c>
      <c r="CE38">
        <v>0</v>
      </c>
      <c r="CF38">
        <v>0.22</v>
      </c>
      <c r="CG38">
        <v>3.78</v>
      </c>
      <c r="CH38">
        <v>0.50610900000000003</v>
      </c>
      <c r="CI38">
        <v>7.95</v>
      </c>
      <c r="CJ38">
        <v>1.94</v>
      </c>
      <c r="CK38">
        <v>1.85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2.3738440000000001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87.503207000000032</v>
      </c>
    </row>
    <row r="39" spans="1:114">
      <c r="A39" t="s">
        <v>81</v>
      </c>
      <c r="B39">
        <v>0</v>
      </c>
      <c r="C39">
        <v>32.872763999999997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80.029600000000002</v>
      </c>
      <c r="J39">
        <v>5.7164000000000001</v>
      </c>
      <c r="K39">
        <v>687.79276700000003</v>
      </c>
      <c r="L39">
        <v>656.42148599999996</v>
      </c>
      <c r="M39">
        <v>45.446539000000001</v>
      </c>
      <c r="N39">
        <v>119.136178</v>
      </c>
      <c r="O39">
        <v>124.789163</v>
      </c>
      <c r="P39">
        <v>105.35319800000001</v>
      </c>
      <c r="Q39">
        <v>20.980602000000001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11.661683</v>
      </c>
      <c r="W39">
        <v>23.199539999999999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16.607963999999999</v>
      </c>
      <c r="AF39">
        <v>8.3321880000000004</v>
      </c>
      <c r="AG39">
        <v>42.933545000000002</v>
      </c>
      <c r="AH39">
        <v>48.274262999999998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6.1487999999999996</v>
      </c>
      <c r="AQ39">
        <v>39.805267000000001</v>
      </c>
      <c r="AR39">
        <v>46.92</v>
      </c>
      <c r="AS39">
        <v>30.939599999999999</v>
      </c>
      <c r="AT39">
        <v>11.2476</v>
      </c>
      <c r="AU39">
        <v>0</v>
      </c>
      <c r="AV39">
        <v>6.5745529999999999</v>
      </c>
      <c r="AW39">
        <v>39.373559</v>
      </c>
      <c r="AX39">
        <v>5.7164000000000001</v>
      </c>
      <c r="AY39">
        <v>0</v>
      </c>
      <c r="AZ39">
        <f t="shared" si="0"/>
        <v>87.404308000000015</v>
      </c>
      <c r="BA39">
        <f t="shared" si="1"/>
        <v>2991.294676</v>
      </c>
      <c r="BD39">
        <v>4.2938999999999998</v>
      </c>
      <c r="BE39">
        <v>0</v>
      </c>
      <c r="BF39">
        <v>2.4228E-2</v>
      </c>
      <c r="BG39">
        <v>0</v>
      </c>
      <c r="BH39">
        <v>0</v>
      </c>
      <c r="BI39">
        <v>0.84400399999999998</v>
      </c>
      <c r="BJ39">
        <v>0</v>
      </c>
      <c r="BK39">
        <v>2.0615000000000001E-2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0.91274200000000005</v>
      </c>
      <c r="BS39">
        <v>1.64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0.24</v>
      </c>
      <c r="BZ39">
        <v>1.938104</v>
      </c>
      <c r="CA39">
        <v>1.7558450000000001</v>
      </c>
      <c r="CB39">
        <v>1.9</v>
      </c>
      <c r="CC39">
        <v>1</v>
      </c>
      <c r="CD39">
        <v>2.06</v>
      </c>
      <c r="CE39">
        <v>0</v>
      </c>
      <c r="CF39">
        <v>0.22</v>
      </c>
      <c r="CG39">
        <v>3.78</v>
      </c>
      <c r="CH39">
        <v>0.38375300000000001</v>
      </c>
      <c r="CI39">
        <v>7.95</v>
      </c>
      <c r="CJ39">
        <v>1.94</v>
      </c>
      <c r="CK39">
        <v>1.85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2.3738440000000001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87.404308000000015</v>
      </c>
    </row>
    <row r="40" spans="1:114">
      <c r="A40" t="s">
        <v>82</v>
      </c>
      <c r="B40">
        <v>0</v>
      </c>
      <c r="C40">
        <v>32.872763999999997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80.029600000000002</v>
      </c>
      <c r="J40">
        <v>5.7164000000000001</v>
      </c>
      <c r="K40">
        <v>687.79276700000003</v>
      </c>
      <c r="L40">
        <v>656.42148599999996</v>
      </c>
      <c r="M40">
        <v>45.446539000000001</v>
      </c>
      <c r="N40">
        <v>119.136178</v>
      </c>
      <c r="O40">
        <v>124.789163</v>
      </c>
      <c r="P40">
        <v>105.35319800000001</v>
      </c>
      <c r="Q40">
        <v>20.980602000000001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11.661683</v>
      </c>
      <c r="W40">
        <v>23.199539999999999</v>
      </c>
      <c r="X40">
        <v>147.515625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16.607963999999999</v>
      </c>
      <c r="AF40">
        <v>8.3321880000000004</v>
      </c>
      <c r="AG40">
        <v>42.933545000000002</v>
      </c>
      <c r="AH40">
        <v>33.713807000000003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6.1487999999999996</v>
      </c>
      <c r="AQ40">
        <v>39.805267000000001</v>
      </c>
      <c r="AR40">
        <v>46.92</v>
      </c>
      <c r="AS40">
        <v>30.939599999999999</v>
      </c>
      <c r="AT40">
        <v>11.2476</v>
      </c>
      <c r="AU40">
        <v>0</v>
      </c>
      <c r="AV40">
        <v>6.5745529999999999</v>
      </c>
      <c r="AW40">
        <v>39.373559</v>
      </c>
      <c r="AX40">
        <v>5.7164000000000001</v>
      </c>
      <c r="AY40">
        <v>0</v>
      </c>
      <c r="AZ40">
        <f t="shared" si="0"/>
        <v>87.287513000000018</v>
      </c>
      <c r="BA40">
        <f t="shared" si="1"/>
        <v>2976.6174250000004</v>
      </c>
      <c r="BD40">
        <v>4.2938999999999998</v>
      </c>
      <c r="BE40">
        <v>0</v>
      </c>
      <c r="BF40">
        <v>2.4228E-2</v>
      </c>
      <c r="BG40">
        <v>0</v>
      </c>
      <c r="BH40">
        <v>0</v>
      </c>
      <c r="BI40">
        <v>0.84400399999999998</v>
      </c>
      <c r="BJ40">
        <v>0</v>
      </c>
      <c r="BK40">
        <v>2.0615000000000001E-2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0.91274200000000005</v>
      </c>
      <c r="BS40">
        <v>1.64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0.24</v>
      </c>
      <c r="BZ40">
        <v>1.938104</v>
      </c>
      <c r="CA40">
        <v>1.7558450000000001</v>
      </c>
      <c r="CB40">
        <v>1.9</v>
      </c>
      <c r="CC40">
        <v>1</v>
      </c>
      <c r="CD40">
        <v>2.06</v>
      </c>
      <c r="CE40">
        <v>0</v>
      </c>
      <c r="CF40">
        <v>0.22</v>
      </c>
      <c r="CG40">
        <v>3.78</v>
      </c>
      <c r="CH40">
        <v>0.26695799999999997</v>
      </c>
      <c r="CI40">
        <v>7.95</v>
      </c>
      <c r="CJ40">
        <v>1.94</v>
      </c>
      <c r="CK40">
        <v>1.85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2.3738440000000001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87.287513000000018</v>
      </c>
    </row>
    <row r="41" spans="1:114">
      <c r="A41" t="s">
        <v>83</v>
      </c>
      <c r="B41">
        <v>0</v>
      </c>
      <c r="C41">
        <v>32.872763999999997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80.029600000000002</v>
      </c>
      <c r="J41">
        <v>5.7164000000000001</v>
      </c>
      <c r="K41">
        <v>687.79276700000003</v>
      </c>
      <c r="L41">
        <v>656.42148599999996</v>
      </c>
      <c r="M41">
        <v>45.446539000000001</v>
      </c>
      <c r="N41">
        <v>119.136178</v>
      </c>
      <c r="O41">
        <v>124.789163</v>
      </c>
      <c r="P41">
        <v>105.35319800000001</v>
      </c>
      <c r="Q41">
        <v>20.980602000000001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11.661683</v>
      </c>
      <c r="W41">
        <v>23.199539999999999</v>
      </c>
      <c r="X41">
        <v>147.515625</v>
      </c>
      <c r="Y41">
        <v>0</v>
      </c>
      <c r="Z41">
        <v>6.5537999999999998</v>
      </c>
      <c r="AA41">
        <v>0</v>
      </c>
      <c r="AB41">
        <v>13.600092</v>
      </c>
      <c r="AC41">
        <v>10.024682</v>
      </c>
      <c r="AD41">
        <v>0</v>
      </c>
      <c r="AE41">
        <v>16.607963999999999</v>
      </c>
      <c r="AF41">
        <v>8.3321880000000004</v>
      </c>
      <c r="AG41">
        <v>42.933545000000002</v>
      </c>
      <c r="AH41">
        <v>15.635389</v>
      </c>
      <c r="AI41">
        <v>0</v>
      </c>
      <c r="AJ41">
        <v>0</v>
      </c>
      <c r="AK41">
        <v>26.292852</v>
      </c>
      <c r="AL41">
        <v>12.782</v>
      </c>
      <c r="AM41">
        <v>10.918805000000001</v>
      </c>
      <c r="AN41">
        <v>0.84221400000000002</v>
      </c>
      <c r="AO41">
        <v>0</v>
      </c>
      <c r="AP41">
        <v>6.1487999999999996</v>
      </c>
      <c r="AQ41">
        <v>39.805267000000001</v>
      </c>
      <c r="AR41">
        <v>46.92</v>
      </c>
      <c r="AS41">
        <v>30.939599999999999</v>
      </c>
      <c r="AT41">
        <v>11.2476</v>
      </c>
      <c r="AU41">
        <v>0</v>
      </c>
      <c r="AV41">
        <v>6.5745529999999999</v>
      </c>
      <c r="AW41">
        <v>39.373559</v>
      </c>
      <c r="AX41">
        <v>5.7164000000000001</v>
      </c>
      <c r="AY41">
        <v>0</v>
      </c>
      <c r="AZ41">
        <f t="shared" si="0"/>
        <v>87.145544000000029</v>
      </c>
      <c r="BA41">
        <f t="shared" si="1"/>
        <v>2946.4169220000003</v>
      </c>
      <c r="BD41">
        <v>4.2938999999999998</v>
      </c>
      <c r="BE41">
        <v>0</v>
      </c>
      <c r="BF41">
        <v>2.4080000000000001E-2</v>
      </c>
      <c r="BG41">
        <v>0</v>
      </c>
      <c r="BH41">
        <v>0</v>
      </c>
      <c r="BI41">
        <v>0.84400399999999998</v>
      </c>
      <c r="BJ41">
        <v>0</v>
      </c>
      <c r="BK41">
        <v>2.0615000000000001E-2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0.91274200000000005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0.24</v>
      </c>
      <c r="BZ41">
        <v>1.938104</v>
      </c>
      <c r="CA41">
        <v>1.7558450000000001</v>
      </c>
      <c r="CB41">
        <v>1.9</v>
      </c>
      <c r="CC41">
        <v>1</v>
      </c>
      <c r="CD41">
        <v>2.06</v>
      </c>
      <c r="CE41">
        <v>0</v>
      </c>
      <c r="CF41">
        <v>0.22</v>
      </c>
      <c r="CG41">
        <v>3.78</v>
      </c>
      <c r="CH41">
        <v>0.125137</v>
      </c>
      <c r="CI41">
        <v>7.95</v>
      </c>
      <c r="CJ41">
        <v>1.94</v>
      </c>
      <c r="CK41">
        <v>1.85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2.3738440000000001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87.145544000000029</v>
      </c>
    </row>
    <row r="42" spans="1:114">
      <c r="A42" t="s">
        <v>84</v>
      </c>
      <c r="B42">
        <v>0</v>
      </c>
      <c r="C42">
        <v>32.872763999999997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80.029600000000002</v>
      </c>
      <c r="J42">
        <v>5.7164000000000001</v>
      </c>
      <c r="K42">
        <v>687.79276700000003</v>
      </c>
      <c r="L42">
        <v>656.42148599999996</v>
      </c>
      <c r="M42">
        <v>45.446539000000001</v>
      </c>
      <c r="N42">
        <v>119.136178</v>
      </c>
      <c r="O42">
        <v>124.789163</v>
      </c>
      <c r="P42">
        <v>105.35319800000001</v>
      </c>
      <c r="Q42">
        <v>20.980602000000001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11.661683</v>
      </c>
      <c r="W42">
        <v>23.199539999999999</v>
      </c>
      <c r="X42">
        <v>147.515625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16.607963999999999</v>
      </c>
      <c r="AF42">
        <v>8.3321880000000004</v>
      </c>
      <c r="AG42">
        <v>42.933545000000002</v>
      </c>
      <c r="AH42">
        <v>0</v>
      </c>
      <c r="AI42">
        <v>0</v>
      </c>
      <c r="AJ42">
        <v>0</v>
      </c>
      <c r="AK42">
        <v>26.292852</v>
      </c>
      <c r="AL42">
        <v>12.782</v>
      </c>
      <c r="AM42">
        <v>5.459403</v>
      </c>
      <c r="AN42">
        <v>0.84221400000000002</v>
      </c>
      <c r="AO42">
        <v>0</v>
      </c>
      <c r="AP42">
        <v>6.1487999999999996</v>
      </c>
      <c r="AQ42">
        <v>39.805267000000001</v>
      </c>
      <c r="AR42">
        <v>46.92</v>
      </c>
      <c r="AS42">
        <v>30.939599999999999</v>
      </c>
      <c r="AT42">
        <v>11.2476</v>
      </c>
      <c r="AU42">
        <v>0</v>
      </c>
      <c r="AV42">
        <v>6.5745529999999999</v>
      </c>
      <c r="AW42">
        <v>39.373559</v>
      </c>
      <c r="AX42">
        <v>5.7164000000000001</v>
      </c>
      <c r="AY42">
        <v>0</v>
      </c>
      <c r="AZ42">
        <f t="shared" si="0"/>
        <v>87.070407000000017</v>
      </c>
      <c r="BA42">
        <f t="shared" si="1"/>
        <v>2915.2223120000003</v>
      </c>
      <c r="BD42">
        <v>4.2938999999999998</v>
      </c>
      <c r="BE42">
        <v>0</v>
      </c>
      <c r="BF42">
        <v>2.4080000000000001E-2</v>
      </c>
      <c r="BG42">
        <v>0</v>
      </c>
      <c r="BH42">
        <v>0</v>
      </c>
      <c r="BI42">
        <v>0.84400399999999998</v>
      </c>
      <c r="BJ42">
        <v>0</v>
      </c>
      <c r="BK42">
        <v>2.0615000000000001E-2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0.91274200000000005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0.24</v>
      </c>
      <c r="BZ42">
        <v>1.938104</v>
      </c>
      <c r="CA42">
        <v>1.7558450000000001</v>
      </c>
      <c r="CB42">
        <v>1.9</v>
      </c>
      <c r="CC42">
        <v>1.02</v>
      </c>
      <c r="CD42">
        <v>2.09</v>
      </c>
      <c r="CE42">
        <v>0</v>
      </c>
      <c r="CF42">
        <v>0.22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2.3738440000000001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87.070407000000017</v>
      </c>
    </row>
    <row r="43" spans="1:114">
      <c r="A43" t="s">
        <v>85</v>
      </c>
      <c r="B43">
        <v>0</v>
      </c>
      <c r="C43">
        <v>32.872763999999997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80.029600000000002</v>
      </c>
      <c r="J43">
        <v>5.7164000000000001</v>
      </c>
      <c r="K43">
        <v>687.79276700000003</v>
      </c>
      <c r="L43">
        <v>656.42148599999996</v>
      </c>
      <c r="M43">
        <v>45.446539000000001</v>
      </c>
      <c r="N43">
        <v>119.136178</v>
      </c>
      <c r="O43">
        <v>124.789163</v>
      </c>
      <c r="P43">
        <v>105.35319800000001</v>
      </c>
      <c r="Q43">
        <v>20.980602000000001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11.661683</v>
      </c>
      <c r="W43">
        <v>23.199539999999999</v>
      </c>
      <c r="X43">
        <v>147.515625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16.607963999999999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26.292852</v>
      </c>
      <c r="AL43">
        <v>12.782</v>
      </c>
      <c r="AM43">
        <v>5.459403</v>
      </c>
      <c r="AN43">
        <v>0.84221400000000002</v>
      </c>
      <c r="AO43">
        <v>0</v>
      </c>
      <c r="AP43">
        <v>0</v>
      </c>
      <c r="AQ43">
        <v>39.805267000000001</v>
      </c>
      <c r="AR43">
        <v>46.92</v>
      </c>
      <c r="AS43">
        <v>30.939599999999999</v>
      </c>
      <c r="AT43">
        <v>11.2476</v>
      </c>
      <c r="AU43">
        <v>0</v>
      </c>
      <c r="AV43">
        <v>6.5745529999999999</v>
      </c>
      <c r="AW43">
        <v>39.373559</v>
      </c>
      <c r="AX43">
        <v>5.7164000000000001</v>
      </c>
      <c r="AY43">
        <v>0</v>
      </c>
      <c r="AZ43">
        <f t="shared" si="0"/>
        <v>87.069792000000021</v>
      </c>
      <c r="BA43">
        <f t="shared" si="1"/>
        <v>2909.0728970000005</v>
      </c>
      <c r="BD43">
        <v>4.2938999999999998</v>
      </c>
      <c r="BE43">
        <v>0</v>
      </c>
      <c r="BF43">
        <v>2.4080000000000001E-2</v>
      </c>
      <c r="BG43">
        <v>0</v>
      </c>
      <c r="BH43">
        <v>0</v>
      </c>
      <c r="BI43">
        <v>0.84400399999999998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0.91274200000000005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0.24</v>
      </c>
      <c r="BZ43">
        <v>1.938104</v>
      </c>
      <c r="CA43">
        <v>1.7558450000000001</v>
      </c>
      <c r="CB43">
        <v>1.9</v>
      </c>
      <c r="CC43">
        <v>1.02</v>
      </c>
      <c r="CD43">
        <v>2.09</v>
      </c>
      <c r="CE43">
        <v>0</v>
      </c>
      <c r="CF43">
        <v>0.24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2.3738440000000001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87.069792000000021</v>
      </c>
    </row>
    <row r="44" spans="1:114">
      <c r="A44" t="s">
        <v>86</v>
      </c>
      <c r="B44">
        <v>0</v>
      </c>
      <c r="C44">
        <v>32.872763999999997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80.029600000000002</v>
      </c>
      <c r="J44">
        <v>5.7164000000000001</v>
      </c>
      <c r="K44">
        <v>687.79276700000003</v>
      </c>
      <c r="L44">
        <v>656.42148599999996</v>
      </c>
      <c r="M44">
        <v>45.446539000000001</v>
      </c>
      <c r="N44">
        <v>119.136178</v>
      </c>
      <c r="O44">
        <v>124.789163</v>
      </c>
      <c r="P44">
        <v>105.35319800000001</v>
      </c>
      <c r="Q44">
        <v>20.980602000000001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11.661683</v>
      </c>
      <c r="W44">
        <v>23.199539999999999</v>
      </c>
      <c r="X44">
        <v>147.515625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16.607963999999999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26.292852</v>
      </c>
      <c r="AL44">
        <v>12.782</v>
      </c>
      <c r="AM44">
        <v>5.459403</v>
      </c>
      <c r="AN44">
        <v>0.84221400000000002</v>
      </c>
      <c r="AO44">
        <v>0</v>
      </c>
      <c r="AP44">
        <v>0</v>
      </c>
      <c r="AQ44">
        <v>39.805267000000001</v>
      </c>
      <c r="AR44">
        <v>46.92</v>
      </c>
      <c r="AS44">
        <v>30.939599999999999</v>
      </c>
      <c r="AT44">
        <v>11.2476</v>
      </c>
      <c r="AU44">
        <v>0</v>
      </c>
      <c r="AV44">
        <v>6.5745529999999999</v>
      </c>
      <c r="AW44">
        <v>39.373559</v>
      </c>
      <c r="AX44">
        <v>5.7164000000000001</v>
      </c>
      <c r="AY44">
        <v>0</v>
      </c>
      <c r="AZ44">
        <f t="shared" si="0"/>
        <v>87.139792000000014</v>
      </c>
      <c r="BA44">
        <f t="shared" si="1"/>
        <v>2909.1428970000002</v>
      </c>
      <c r="BD44">
        <v>4.2938999999999998</v>
      </c>
      <c r="BE44">
        <v>0</v>
      </c>
      <c r="BF44">
        <v>2.4080000000000001E-2</v>
      </c>
      <c r="BG44">
        <v>0</v>
      </c>
      <c r="BH44">
        <v>0</v>
      </c>
      <c r="BI44">
        <v>0.84400399999999998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0.91274200000000005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0.24</v>
      </c>
      <c r="BZ44">
        <v>1.938104</v>
      </c>
      <c r="CA44">
        <v>1.7558450000000001</v>
      </c>
      <c r="CB44">
        <v>1.9</v>
      </c>
      <c r="CC44">
        <v>1.05</v>
      </c>
      <c r="CD44">
        <v>2.13</v>
      </c>
      <c r="CE44">
        <v>0</v>
      </c>
      <c r="CF44">
        <v>0.24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2.3738440000000001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87.139792000000014</v>
      </c>
    </row>
    <row r="45" spans="1:114">
      <c r="A45" t="s">
        <v>87</v>
      </c>
      <c r="B45">
        <v>0</v>
      </c>
      <c r="C45">
        <v>32.872763999999997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80.029600000000002</v>
      </c>
      <c r="J45">
        <v>5.7164000000000001</v>
      </c>
      <c r="K45">
        <v>687.79276700000003</v>
      </c>
      <c r="L45">
        <v>656.42148599999996</v>
      </c>
      <c r="M45">
        <v>45.446539000000001</v>
      </c>
      <c r="N45">
        <v>119.136178</v>
      </c>
      <c r="O45">
        <v>124.789163</v>
      </c>
      <c r="P45">
        <v>105.35319800000001</v>
      </c>
      <c r="Q45">
        <v>20.980602000000001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11.661683</v>
      </c>
      <c r="W45">
        <v>23.199539999999999</v>
      </c>
      <c r="X45">
        <v>147.515625</v>
      </c>
      <c r="Y45">
        <v>0</v>
      </c>
      <c r="Z45">
        <v>6.5537999999999998</v>
      </c>
      <c r="AA45">
        <v>0</v>
      </c>
      <c r="AB45">
        <v>13.600092</v>
      </c>
      <c r="AC45">
        <v>0</v>
      </c>
      <c r="AD45">
        <v>0</v>
      </c>
      <c r="AE45">
        <v>16.607963999999999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26.292852</v>
      </c>
      <c r="AL45">
        <v>12.782</v>
      </c>
      <c r="AM45">
        <v>5.459403</v>
      </c>
      <c r="AN45">
        <v>0.84221400000000002</v>
      </c>
      <c r="AO45">
        <v>0</v>
      </c>
      <c r="AP45">
        <v>0</v>
      </c>
      <c r="AQ45">
        <v>39.805267000000001</v>
      </c>
      <c r="AR45">
        <v>46.92</v>
      </c>
      <c r="AS45">
        <v>30.939599999999999</v>
      </c>
      <c r="AT45">
        <v>11.2476</v>
      </c>
      <c r="AU45">
        <v>0</v>
      </c>
      <c r="AV45">
        <v>6.5745529999999999</v>
      </c>
      <c r="AW45">
        <v>39.373559</v>
      </c>
      <c r="AX45">
        <v>5.7164000000000001</v>
      </c>
      <c r="AY45">
        <v>0</v>
      </c>
      <c r="AZ45">
        <f t="shared" si="0"/>
        <v>87.139718000000016</v>
      </c>
      <c r="BA45">
        <f t="shared" si="1"/>
        <v>2909.1428230000001</v>
      </c>
      <c r="BD45">
        <v>4.2938999999999998</v>
      </c>
      <c r="BE45">
        <v>0</v>
      </c>
      <c r="BF45">
        <v>2.4006E-2</v>
      </c>
      <c r="BG45">
        <v>0</v>
      </c>
      <c r="BH45">
        <v>0</v>
      </c>
      <c r="BI45">
        <v>0.84400399999999998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0.91274200000000005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0.24</v>
      </c>
      <c r="BZ45">
        <v>1.938104</v>
      </c>
      <c r="CA45">
        <v>1.7558450000000001</v>
      </c>
      <c r="CB45">
        <v>1.9</v>
      </c>
      <c r="CC45">
        <v>1.05</v>
      </c>
      <c r="CD45">
        <v>2.13</v>
      </c>
      <c r="CE45">
        <v>0</v>
      </c>
      <c r="CF45">
        <v>0.24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2.3738440000000001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87.139718000000016</v>
      </c>
    </row>
    <row r="46" spans="1:114">
      <c r="A46" t="s">
        <v>88</v>
      </c>
      <c r="B46">
        <v>0</v>
      </c>
      <c r="C46">
        <v>32.872763999999997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80.029600000000002</v>
      </c>
      <c r="J46">
        <v>5.7164000000000001</v>
      </c>
      <c r="K46">
        <v>687.79276700000003</v>
      </c>
      <c r="L46">
        <v>656.42148599999996</v>
      </c>
      <c r="M46">
        <v>45.446539000000001</v>
      </c>
      <c r="N46">
        <v>119.136178</v>
      </c>
      <c r="O46">
        <v>124.789163</v>
      </c>
      <c r="P46">
        <v>105.35319800000001</v>
      </c>
      <c r="Q46">
        <v>20.980602000000001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11.661683</v>
      </c>
      <c r="W46">
        <v>23.199539999999999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16.607963999999999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26.292852</v>
      </c>
      <c r="AL46">
        <v>12.782</v>
      </c>
      <c r="AM46">
        <v>5.459403</v>
      </c>
      <c r="AN46">
        <v>0.84221400000000002</v>
      </c>
      <c r="AO46">
        <v>0</v>
      </c>
      <c r="AP46">
        <v>0</v>
      </c>
      <c r="AQ46">
        <v>26.536843999999999</v>
      </c>
      <c r="AR46">
        <v>46.92</v>
      </c>
      <c r="AS46">
        <v>30.939599999999999</v>
      </c>
      <c r="AT46">
        <v>11.2476</v>
      </c>
      <c r="AU46">
        <v>0</v>
      </c>
      <c r="AV46">
        <v>6.5745529999999999</v>
      </c>
      <c r="AW46">
        <v>39.373559</v>
      </c>
      <c r="AX46">
        <v>5.7164000000000001</v>
      </c>
      <c r="AY46">
        <v>0</v>
      </c>
      <c r="AZ46">
        <f t="shared" si="0"/>
        <v>87.139718000000016</v>
      </c>
      <c r="BA46">
        <f t="shared" si="1"/>
        <v>2882.274308</v>
      </c>
      <c r="BD46">
        <v>4.2938999999999998</v>
      </c>
      <c r="BE46">
        <v>0</v>
      </c>
      <c r="BF46">
        <v>2.4006E-2</v>
      </c>
      <c r="BG46">
        <v>0</v>
      </c>
      <c r="BH46">
        <v>0</v>
      </c>
      <c r="BI46">
        <v>0.84400399999999998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0.91274200000000005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0.24</v>
      </c>
      <c r="BZ46">
        <v>1.938104</v>
      </c>
      <c r="CA46">
        <v>1.7558450000000001</v>
      </c>
      <c r="CB46">
        <v>1.9</v>
      </c>
      <c r="CC46">
        <v>1.05</v>
      </c>
      <c r="CD46">
        <v>2.13</v>
      </c>
      <c r="CE46">
        <v>0</v>
      </c>
      <c r="CF46">
        <v>0.24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2.3738440000000001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87.139718000000016</v>
      </c>
    </row>
    <row r="47" spans="1:114">
      <c r="A47" t="s">
        <v>89</v>
      </c>
      <c r="B47">
        <v>0</v>
      </c>
      <c r="C47">
        <v>32.872763999999997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80.029600000000002</v>
      </c>
      <c r="J47">
        <v>5.7164000000000001</v>
      </c>
      <c r="K47">
        <v>687.79276700000003</v>
      </c>
      <c r="L47">
        <v>656.42148599999996</v>
      </c>
      <c r="M47">
        <v>45.446539000000001</v>
      </c>
      <c r="N47">
        <v>119.136178</v>
      </c>
      <c r="O47">
        <v>124.789163</v>
      </c>
      <c r="P47">
        <v>105.35319800000001</v>
      </c>
      <c r="Q47">
        <v>20.980602000000001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11.661683</v>
      </c>
      <c r="W47">
        <v>27.315000000000001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16.607963999999999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5.459403</v>
      </c>
      <c r="AN47">
        <v>0.84221400000000002</v>
      </c>
      <c r="AO47">
        <v>0</v>
      </c>
      <c r="AP47">
        <v>0</v>
      </c>
      <c r="AQ47">
        <v>26.536843999999999</v>
      </c>
      <c r="AR47">
        <v>46.92</v>
      </c>
      <c r="AS47">
        <v>32.688360000000003</v>
      </c>
      <c r="AT47">
        <v>11.2476</v>
      </c>
      <c r="AU47">
        <v>0</v>
      </c>
      <c r="AV47">
        <v>6.5745529999999999</v>
      </c>
      <c r="AW47">
        <v>39.373559</v>
      </c>
      <c r="AX47">
        <v>5.7164000000000001</v>
      </c>
      <c r="AY47">
        <v>0</v>
      </c>
      <c r="AZ47">
        <f t="shared" si="0"/>
        <v>87.139718000000016</v>
      </c>
      <c r="BA47">
        <f t="shared" si="1"/>
        <v>2899.7585279999998</v>
      </c>
      <c r="BD47">
        <v>4.2938999999999998</v>
      </c>
      <c r="BE47">
        <v>0</v>
      </c>
      <c r="BF47">
        <v>2.4006E-2</v>
      </c>
      <c r="BG47">
        <v>0</v>
      </c>
      <c r="BH47">
        <v>0</v>
      </c>
      <c r="BI47">
        <v>0.84400399999999998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0.91274200000000005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0.24</v>
      </c>
      <c r="BZ47">
        <v>1.938104</v>
      </c>
      <c r="CA47">
        <v>1.7558450000000001</v>
      </c>
      <c r="CB47">
        <v>1.9</v>
      </c>
      <c r="CC47">
        <v>1.05</v>
      </c>
      <c r="CD47">
        <v>2.13</v>
      </c>
      <c r="CE47">
        <v>0</v>
      </c>
      <c r="CF47">
        <v>0.24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2.3738440000000001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87.139718000000016</v>
      </c>
    </row>
    <row r="48" spans="1:114">
      <c r="A48" t="s">
        <v>90</v>
      </c>
      <c r="B48">
        <v>0</v>
      </c>
      <c r="C48">
        <v>32.872763999999997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80.029600000000002</v>
      </c>
      <c r="J48">
        <v>5.7164000000000001</v>
      </c>
      <c r="K48">
        <v>687.79276700000003</v>
      </c>
      <c r="L48">
        <v>656.42148599999996</v>
      </c>
      <c r="M48">
        <v>45.446539000000001</v>
      </c>
      <c r="N48">
        <v>119.136178</v>
      </c>
      <c r="O48">
        <v>124.789163</v>
      </c>
      <c r="P48">
        <v>105.35319800000001</v>
      </c>
      <c r="Q48">
        <v>20.980602000000001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11.661683</v>
      </c>
      <c r="W48">
        <v>27.315000000000001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16.607963999999999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26.292852</v>
      </c>
      <c r="AL48">
        <v>69.72</v>
      </c>
      <c r="AM48">
        <v>5.459403</v>
      </c>
      <c r="AN48">
        <v>0.84221400000000002</v>
      </c>
      <c r="AO48">
        <v>0</v>
      </c>
      <c r="AP48">
        <v>0</v>
      </c>
      <c r="AQ48">
        <v>26.536843999999999</v>
      </c>
      <c r="AR48">
        <v>47.472000000000001</v>
      </c>
      <c r="AS48">
        <v>32.688360000000003</v>
      </c>
      <c r="AT48">
        <v>11.2476</v>
      </c>
      <c r="AU48">
        <v>0</v>
      </c>
      <c r="AV48">
        <v>6.5745529999999999</v>
      </c>
      <c r="AW48">
        <v>39.373559</v>
      </c>
      <c r="AX48">
        <v>5.7164000000000001</v>
      </c>
      <c r="AY48">
        <v>0</v>
      </c>
      <c r="AZ48">
        <f t="shared" si="0"/>
        <v>87.139718000000016</v>
      </c>
      <c r="BA48">
        <f t="shared" si="1"/>
        <v>2945.6285279999997</v>
      </c>
      <c r="BD48">
        <v>4.2938999999999998</v>
      </c>
      <c r="BE48">
        <v>0</v>
      </c>
      <c r="BF48">
        <v>2.4006E-2</v>
      </c>
      <c r="BG48">
        <v>0</v>
      </c>
      <c r="BH48">
        <v>0</v>
      </c>
      <c r="BI48">
        <v>0.84400399999999998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0.91274200000000005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0.24</v>
      </c>
      <c r="BZ48">
        <v>1.938104</v>
      </c>
      <c r="CA48">
        <v>1.7558450000000001</v>
      </c>
      <c r="CB48">
        <v>1.9</v>
      </c>
      <c r="CC48">
        <v>1.05</v>
      </c>
      <c r="CD48">
        <v>2.13</v>
      </c>
      <c r="CE48">
        <v>0</v>
      </c>
      <c r="CF48">
        <v>0.24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2.3738440000000001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87.139718000000016</v>
      </c>
    </row>
    <row r="49" spans="1:114">
      <c r="A49" t="s">
        <v>91</v>
      </c>
      <c r="B49">
        <v>0</v>
      </c>
      <c r="C49">
        <v>32.872763999999997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80.029600000000002</v>
      </c>
      <c r="J49">
        <v>5.7164000000000001</v>
      </c>
      <c r="K49">
        <v>687.79276700000003</v>
      </c>
      <c r="L49">
        <v>656.42148599999996</v>
      </c>
      <c r="M49">
        <v>45.446539000000001</v>
      </c>
      <c r="N49">
        <v>119.136178</v>
      </c>
      <c r="O49">
        <v>124.789163</v>
      </c>
      <c r="P49">
        <v>105.35319800000001</v>
      </c>
      <c r="Q49">
        <v>20.980602000000001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11.661683</v>
      </c>
      <c r="W49">
        <v>30.35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16.607963999999999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26.292852</v>
      </c>
      <c r="AL49">
        <v>69.72</v>
      </c>
      <c r="AM49">
        <v>5.459403</v>
      </c>
      <c r="AN49">
        <v>0.84221400000000002</v>
      </c>
      <c r="AO49">
        <v>0</v>
      </c>
      <c r="AP49">
        <v>0</v>
      </c>
      <c r="AQ49">
        <v>13.268421999999999</v>
      </c>
      <c r="AR49">
        <v>47.472000000000001</v>
      </c>
      <c r="AS49">
        <v>32.688360000000003</v>
      </c>
      <c r="AT49">
        <v>11.2476</v>
      </c>
      <c r="AU49">
        <v>0</v>
      </c>
      <c r="AV49">
        <v>6.5745529999999999</v>
      </c>
      <c r="AW49">
        <v>39.373559</v>
      </c>
      <c r="AX49">
        <v>5.7164000000000001</v>
      </c>
      <c r="AY49">
        <v>0</v>
      </c>
      <c r="AZ49">
        <f t="shared" si="0"/>
        <v>87.139718000000016</v>
      </c>
      <c r="BA49">
        <f t="shared" si="1"/>
        <v>2935.3951059999995</v>
      </c>
      <c r="BD49">
        <v>4.2938999999999998</v>
      </c>
      <c r="BE49">
        <v>0</v>
      </c>
      <c r="BF49">
        <v>2.4006E-2</v>
      </c>
      <c r="BG49">
        <v>0</v>
      </c>
      <c r="BH49">
        <v>0</v>
      </c>
      <c r="BI49">
        <v>0.84400399999999998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0.91274200000000005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0.24</v>
      </c>
      <c r="BZ49">
        <v>1.938104</v>
      </c>
      <c r="CA49">
        <v>1.7558450000000001</v>
      </c>
      <c r="CB49">
        <v>1.9</v>
      </c>
      <c r="CC49">
        <v>1.05</v>
      </c>
      <c r="CD49">
        <v>2.13</v>
      </c>
      <c r="CE49">
        <v>0</v>
      </c>
      <c r="CF49">
        <v>0.24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2.3738440000000001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87.139718000000016</v>
      </c>
    </row>
    <row r="50" spans="1:114">
      <c r="A50" t="s">
        <v>92</v>
      </c>
      <c r="B50">
        <v>0</v>
      </c>
      <c r="C50">
        <v>32.872763999999997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80.029600000000002</v>
      </c>
      <c r="J50">
        <v>5.7164000000000001</v>
      </c>
      <c r="K50">
        <v>687.79276700000003</v>
      </c>
      <c r="L50">
        <v>656.42148599999996</v>
      </c>
      <c r="M50">
        <v>45.446539000000001</v>
      </c>
      <c r="N50">
        <v>119.136178</v>
      </c>
      <c r="O50">
        <v>124.789163</v>
      </c>
      <c r="P50">
        <v>105.35319800000001</v>
      </c>
      <c r="Q50">
        <v>20.980602000000001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11.661683</v>
      </c>
      <c r="W50">
        <v>30.35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16.607963999999999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26.292852</v>
      </c>
      <c r="AL50">
        <v>69.72</v>
      </c>
      <c r="AM50">
        <v>5.459403</v>
      </c>
      <c r="AN50">
        <v>0.84221400000000002</v>
      </c>
      <c r="AO50">
        <v>0</v>
      </c>
      <c r="AP50">
        <v>0</v>
      </c>
      <c r="AQ50">
        <v>0</v>
      </c>
      <c r="AR50">
        <v>47.472000000000001</v>
      </c>
      <c r="AS50">
        <v>32.688360000000003</v>
      </c>
      <c r="AT50">
        <v>11.2476</v>
      </c>
      <c r="AU50">
        <v>0</v>
      </c>
      <c r="AV50">
        <v>6.5745529999999999</v>
      </c>
      <c r="AW50">
        <v>39.373559</v>
      </c>
      <c r="AX50">
        <v>5.7164000000000001</v>
      </c>
      <c r="AY50">
        <v>0</v>
      </c>
      <c r="AZ50">
        <f t="shared" si="0"/>
        <v>87.139123000000026</v>
      </c>
      <c r="BA50">
        <f t="shared" si="1"/>
        <v>2922.1260889999994</v>
      </c>
      <c r="BD50">
        <v>4.2938999999999998</v>
      </c>
      <c r="BE50">
        <v>0</v>
      </c>
      <c r="BF50">
        <v>2.3411000000000001E-2</v>
      </c>
      <c r="BG50">
        <v>0</v>
      </c>
      <c r="BH50">
        <v>0</v>
      </c>
      <c r="BI50">
        <v>0.84400399999999998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0.91274200000000005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0.24</v>
      </c>
      <c r="BZ50">
        <v>1.938104</v>
      </c>
      <c r="CA50">
        <v>1.7558450000000001</v>
      </c>
      <c r="CB50">
        <v>1.9</v>
      </c>
      <c r="CC50">
        <v>1.05</v>
      </c>
      <c r="CD50">
        <v>2.13</v>
      </c>
      <c r="CE50">
        <v>0</v>
      </c>
      <c r="CF50">
        <v>0.24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2.3738440000000001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87.139123000000026</v>
      </c>
    </row>
    <row r="51" spans="1:114">
      <c r="A51" t="s">
        <v>93</v>
      </c>
      <c r="B51">
        <v>0</v>
      </c>
      <c r="C51">
        <v>32.872763999999997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80.029600000000002</v>
      </c>
      <c r="J51">
        <v>5.7164000000000001</v>
      </c>
      <c r="K51">
        <v>687.79276700000003</v>
      </c>
      <c r="L51">
        <v>656.42148599999996</v>
      </c>
      <c r="M51">
        <v>56.555694000000003</v>
      </c>
      <c r="N51">
        <v>119.136178</v>
      </c>
      <c r="O51">
        <v>124.789163</v>
      </c>
      <c r="P51">
        <v>105.35319800000001</v>
      </c>
      <c r="Q51">
        <v>20.980602000000001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11.661683</v>
      </c>
      <c r="W51">
        <v>30.35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16.607963999999999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26.292852</v>
      </c>
      <c r="AL51">
        <v>69.72</v>
      </c>
      <c r="AM51">
        <v>5.459403</v>
      </c>
      <c r="AN51">
        <v>0.84221400000000002</v>
      </c>
      <c r="AO51">
        <v>0</v>
      </c>
      <c r="AP51">
        <v>0</v>
      </c>
      <c r="AQ51">
        <v>0</v>
      </c>
      <c r="AR51">
        <v>46.368000000000002</v>
      </c>
      <c r="AS51">
        <v>30.939599999999999</v>
      </c>
      <c r="AT51">
        <v>11.2476</v>
      </c>
      <c r="AU51">
        <v>0</v>
      </c>
      <c r="AV51">
        <v>6.5745529999999999</v>
      </c>
      <c r="AW51">
        <v>39.373559</v>
      </c>
      <c r="AX51">
        <v>5.7164000000000001</v>
      </c>
      <c r="AY51">
        <v>0</v>
      </c>
      <c r="AZ51">
        <f t="shared" si="0"/>
        <v>87.139123000000026</v>
      </c>
      <c r="BA51">
        <f t="shared" si="1"/>
        <v>2930.3824839999988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0.84400399999999998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0.91274200000000005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0.24</v>
      </c>
      <c r="BZ51">
        <v>1.938104</v>
      </c>
      <c r="CA51">
        <v>1.7558450000000001</v>
      </c>
      <c r="CB51">
        <v>1.9</v>
      </c>
      <c r="CC51">
        <v>1.05</v>
      </c>
      <c r="CD51">
        <v>2.13</v>
      </c>
      <c r="CE51">
        <v>0</v>
      </c>
      <c r="CF51">
        <v>0.24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2.3738440000000001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87.139123000000026</v>
      </c>
    </row>
    <row r="52" spans="1:114">
      <c r="A52" t="s">
        <v>94</v>
      </c>
      <c r="B52">
        <v>0</v>
      </c>
      <c r="C52">
        <v>32.872763999999997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80.029600000000002</v>
      </c>
      <c r="J52">
        <v>5.7164000000000001</v>
      </c>
      <c r="K52">
        <v>687.79276700000003</v>
      </c>
      <c r="L52">
        <v>656.42148599999996</v>
      </c>
      <c r="M52">
        <v>61.605308999999998</v>
      </c>
      <c r="N52">
        <v>119.136178</v>
      </c>
      <c r="O52">
        <v>124.789163</v>
      </c>
      <c r="P52">
        <v>105.35319800000001</v>
      </c>
      <c r="Q52">
        <v>20.980602000000001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11.661683</v>
      </c>
      <c r="W52">
        <v>30.35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16.607963999999999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5.459403</v>
      </c>
      <c r="AN52">
        <v>0.84221400000000002</v>
      </c>
      <c r="AO52">
        <v>0</v>
      </c>
      <c r="AP52">
        <v>0</v>
      </c>
      <c r="AQ52">
        <v>0</v>
      </c>
      <c r="AR52">
        <v>46.368000000000002</v>
      </c>
      <c r="AS52">
        <v>30.939599999999999</v>
      </c>
      <c r="AT52">
        <v>11.2476</v>
      </c>
      <c r="AU52">
        <v>0</v>
      </c>
      <c r="AV52">
        <v>6.5745529999999999</v>
      </c>
      <c r="AW52">
        <v>39.373559</v>
      </c>
      <c r="AX52">
        <v>5.7164000000000001</v>
      </c>
      <c r="AY52">
        <v>0</v>
      </c>
      <c r="AZ52">
        <f t="shared" si="0"/>
        <v>87.139123000000026</v>
      </c>
      <c r="BA52">
        <f t="shared" si="1"/>
        <v>2890.1140989999994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0.84400399999999998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0.91274200000000005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0.24</v>
      </c>
      <c r="BZ52">
        <v>1.938104</v>
      </c>
      <c r="CA52">
        <v>1.7558450000000001</v>
      </c>
      <c r="CB52">
        <v>1.9</v>
      </c>
      <c r="CC52">
        <v>1.05</v>
      </c>
      <c r="CD52">
        <v>2.13</v>
      </c>
      <c r="CE52">
        <v>0</v>
      </c>
      <c r="CF52">
        <v>0.24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2.3738440000000001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87.139123000000026</v>
      </c>
    </row>
    <row r="53" spans="1:114">
      <c r="A53" t="s">
        <v>95</v>
      </c>
      <c r="B53">
        <v>0</v>
      </c>
      <c r="C53">
        <v>32.872763999999997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80.029600000000002</v>
      </c>
      <c r="J53">
        <v>5.7164000000000001</v>
      </c>
      <c r="K53">
        <v>687.79276700000003</v>
      </c>
      <c r="L53">
        <v>656.42148599999996</v>
      </c>
      <c r="M53">
        <v>66.654925000000006</v>
      </c>
      <c r="N53">
        <v>119.136178</v>
      </c>
      <c r="O53">
        <v>124.789163</v>
      </c>
      <c r="P53">
        <v>105.35319800000001</v>
      </c>
      <c r="Q53">
        <v>20.980602000000001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11.661683</v>
      </c>
      <c r="W53">
        <v>30.35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16.607963999999999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5.459403</v>
      </c>
      <c r="AN53">
        <v>0.84221400000000002</v>
      </c>
      <c r="AO53">
        <v>0</v>
      </c>
      <c r="AP53">
        <v>0</v>
      </c>
      <c r="AQ53">
        <v>0</v>
      </c>
      <c r="AR53">
        <v>46.368000000000002</v>
      </c>
      <c r="AS53">
        <v>30.939599999999999</v>
      </c>
      <c r="AT53">
        <v>11.2476</v>
      </c>
      <c r="AU53">
        <v>0</v>
      </c>
      <c r="AV53">
        <v>6.5745529999999999</v>
      </c>
      <c r="AW53">
        <v>39.373559</v>
      </c>
      <c r="AX53">
        <v>5.7164000000000001</v>
      </c>
      <c r="AY53">
        <v>0</v>
      </c>
      <c r="AZ53">
        <f t="shared" si="0"/>
        <v>87.290879000000018</v>
      </c>
      <c r="BA53">
        <f t="shared" si="1"/>
        <v>2895.3154709999994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0.84400399999999998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3.7142240000000002</v>
      </c>
      <c r="BR53">
        <v>0.91274200000000005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0.24</v>
      </c>
      <c r="BZ53">
        <v>1.938104</v>
      </c>
      <c r="CA53">
        <v>1.7558450000000001</v>
      </c>
      <c r="CB53">
        <v>1.9</v>
      </c>
      <c r="CC53">
        <v>1.05</v>
      </c>
      <c r="CD53">
        <v>2.13</v>
      </c>
      <c r="CE53">
        <v>0</v>
      </c>
      <c r="CF53">
        <v>0.22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2.3738440000000001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87.290879000000018</v>
      </c>
    </row>
    <row r="54" spans="1:114">
      <c r="A54" t="s">
        <v>96</v>
      </c>
      <c r="B54">
        <v>0</v>
      </c>
      <c r="C54">
        <v>32.872763999999997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80.029600000000002</v>
      </c>
      <c r="J54">
        <v>5.7164000000000001</v>
      </c>
      <c r="K54">
        <v>687.79276700000003</v>
      </c>
      <c r="L54">
        <v>656.42148599999996</v>
      </c>
      <c r="M54">
        <v>71.704539999999994</v>
      </c>
      <c r="N54">
        <v>119.136178</v>
      </c>
      <c r="O54">
        <v>124.789163</v>
      </c>
      <c r="P54">
        <v>105.35319800000001</v>
      </c>
      <c r="Q54">
        <v>20.980602000000001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11.661683</v>
      </c>
      <c r="W54">
        <v>30.35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16.607963999999999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5.459403</v>
      </c>
      <c r="AN54">
        <v>0.84221400000000002</v>
      </c>
      <c r="AO54">
        <v>0</v>
      </c>
      <c r="AP54">
        <v>0</v>
      </c>
      <c r="AQ54">
        <v>0</v>
      </c>
      <c r="AR54">
        <v>46.368000000000002</v>
      </c>
      <c r="AS54">
        <v>30.939599999999999</v>
      </c>
      <c r="AT54">
        <v>11.2476</v>
      </c>
      <c r="AU54">
        <v>0</v>
      </c>
      <c r="AV54">
        <v>6.5745529999999999</v>
      </c>
      <c r="AW54">
        <v>39.373559</v>
      </c>
      <c r="AX54">
        <v>5.7164000000000001</v>
      </c>
      <c r="AY54">
        <v>0</v>
      </c>
      <c r="AZ54">
        <f t="shared" si="0"/>
        <v>87.21087900000002</v>
      </c>
      <c r="BA54">
        <f t="shared" si="1"/>
        <v>2900.2850859999994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0.84400399999999998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3.7142240000000002</v>
      </c>
      <c r="BR54">
        <v>0.91274200000000005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0.24</v>
      </c>
      <c r="BZ54">
        <v>1.938104</v>
      </c>
      <c r="CA54">
        <v>1.7558450000000001</v>
      </c>
      <c r="CB54">
        <v>1.9</v>
      </c>
      <c r="CC54">
        <v>1.02</v>
      </c>
      <c r="CD54">
        <v>2.08</v>
      </c>
      <c r="CE54">
        <v>0</v>
      </c>
      <c r="CF54">
        <v>0.22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2.3738440000000001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87.21087900000002</v>
      </c>
    </row>
    <row r="55" spans="1:114">
      <c r="A55" t="s">
        <v>97</v>
      </c>
      <c r="B55">
        <v>0</v>
      </c>
      <c r="C55">
        <v>32.872763999999997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80.029600000000002</v>
      </c>
      <c r="J55">
        <v>5.7164000000000001</v>
      </c>
      <c r="K55">
        <v>687.79276700000003</v>
      </c>
      <c r="L55">
        <v>656.42148599999996</v>
      </c>
      <c r="M55">
        <v>76.754155999999995</v>
      </c>
      <c r="N55">
        <v>119.136178</v>
      </c>
      <c r="O55">
        <v>124.789163</v>
      </c>
      <c r="P55">
        <v>105.35319800000001</v>
      </c>
      <c r="Q55">
        <v>20.980602000000001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11.661683</v>
      </c>
      <c r="W55">
        <v>32.170999999999999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16.607963999999999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5.459403</v>
      </c>
      <c r="AN55">
        <v>0.84221400000000002</v>
      </c>
      <c r="AO55">
        <v>0</v>
      </c>
      <c r="AP55">
        <v>0</v>
      </c>
      <c r="AQ55">
        <v>0</v>
      </c>
      <c r="AR55">
        <v>47.472000000000001</v>
      </c>
      <c r="AS55">
        <v>30.939599999999999</v>
      </c>
      <c r="AT55">
        <v>11.2476</v>
      </c>
      <c r="AU55">
        <v>0</v>
      </c>
      <c r="AV55">
        <v>6.5745529999999999</v>
      </c>
      <c r="AW55">
        <v>39.373559</v>
      </c>
      <c r="AX55">
        <v>5.7164000000000001</v>
      </c>
      <c r="AY55">
        <v>0</v>
      </c>
      <c r="AZ55">
        <f t="shared" si="0"/>
        <v>87.231111000000027</v>
      </c>
      <c r="BA55">
        <f t="shared" si="1"/>
        <v>2908.2799339999997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0.84400399999999998</v>
      </c>
      <c r="BJ55">
        <v>0</v>
      </c>
      <c r="BK55">
        <v>0</v>
      </c>
      <c r="BL55">
        <v>0</v>
      </c>
      <c r="BM55">
        <v>0</v>
      </c>
      <c r="BN55">
        <v>2.0455000000000001E-2</v>
      </c>
      <c r="BO55">
        <v>2.0099999999999998</v>
      </c>
      <c r="BP55">
        <v>2.1800000000000002</v>
      </c>
      <c r="BQ55">
        <v>3.7142240000000002</v>
      </c>
      <c r="BR55">
        <v>0.91274200000000005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0.24</v>
      </c>
      <c r="BZ55">
        <v>1.938104</v>
      </c>
      <c r="CA55">
        <v>1.7558450000000001</v>
      </c>
      <c r="CB55">
        <v>1.9</v>
      </c>
      <c r="CC55">
        <v>1.02</v>
      </c>
      <c r="CD55">
        <v>2.08</v>
      </c>
      <c r="CE55">
        <v>0</v>
      </c>
      <c r="CF55">
        <v>0.22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2.3738440000000001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87.231111000000027</v>
      </c>
    </row>
    <row r="56" spans="1:114">
      <c r="A56" t="s">
        <v>98</v>
      </c>
      <c r="B56">
        <v>0</v>
      </c>
      <c r="C56">
        <v>32.872763999999997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80.029600000000002</v>
      </c>
      <c r="J56">
        <v>5.7164000000000001</v>
      </c>
      <c r="K56">
        <v>687.79276700000003</v>
      </c>
      <c r="L56">
        <v>656.42148599999996</v>
      </c>
      <c r="M56">
        <v>76.754155999999995</v>
      </c>
      <c r="N56">
        <v>119.136178</v>
      </c>
      <c r="O56">
        <v>124.789163</v>
      </c>
      <c r="P56">
        <v>105.35319800000001</v>
      </c>
      <c r="Q56">
        <v>20.980602000000001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11.661683</v>
      </c>
      <c r="W56">
        <v>32.170999999999999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16.607963999999999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5.459403</v>
      </c>
      <c r="AN56">
        <v>0.84221400000000002</v>
      </c>
      <c r="AO56">
        <v>0</v>
      </c>
      <c r="AP56">
        <v>0</v>
      </c>
      <c r="AQ56">
        <v>0</v>
      </c>
      <c r="AR56">
        <v>47.472000000000001</v>
      </c>
      <c r="AS56">
        <v>30.939599999999999</v>
      </c>
      <c r="AT56">
        <v>11.2476</v>
      </c>
      <c r="AU56">
        <v>0</v>
      </c>
      <c r="AV56">
        <v>6.5745529999999999</v>
      </c>
      <c r="AW56">
        <v>39.373559</v>
      </c>
      <c r="AX56">
        <v>5.7164000000000001</v>
      </c>
      <c r="AY56">
        <v>0</v>
      </c>
      <c r="AZ56">
        <f t="shared" si="0"/>
        <v>87.059355000000025</v>
      </c>
      <c r="BA56">
        <f t="shared" si="1"/>
        <v>2908.1081779999995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0.84400399999999998</v>
      </c>
      <c r="BJ56">
        <v>0</v>
      </c>
      <c r="BK56">
        <v>0</v>
      </c>
      <c r="BL56">
        <v>0</v>
      </c>
      <c r="BM56">
        <v>0</v>
      </c>
      <c r="BN56">
        <v>2.0455000000000001E-2</v>
      </c>
      <c r="BO56">
        <v>2.0099999999999998</v>
      </c>
      <c r="BP56">
        <v>2.1800000000000002</v>
      </c>
      <c r="BQ56">
        <v>3.542468</v>
      </c>
      <c r="BR56">
        <v>0.91274200000000005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0.24</v>
      </c>
      <c r="BZ56">
        <v>1.938104</v>
      </c>
      <c r="CA56">
        <v>1.7558450000000001</v>
      </c>
      <c r="CB56">
        <v>1.9</v>
      </c>
      <c r="CC56">
        <v>1.02</v>
      </c>
      <c r="CD56">
        <v>2.08</v>
      </c>
      <c r="CE56">
        <v>0</v>
      </c>
      <c r="CF56">
        <v>0.22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2.3738440000000001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87.059355000000025</v>
      </c>
    </row>
    <row r="57" spans="1:114">
      <c r="A57" t="s">
        <v>99</v>
      </c>
      <c r="B57">
        <v>0</v>
      </c>
      <c r="C57">
        <v>32.872763999999997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80.029600000000002</v>
      </c>
      <c r="J57">
        <v>5.7164000000000001</v>
      </c>
      <c r="K57">
        <v>687.79276700000003</v>
      </c>
      <c r="L57">
        <v>656.42148599999996</v>
      </c>
      <c r="M57">
        <v>76.754155999999995</v>
      </c>
      <c r="N57">
        <v>119.136178</v>
      </c>
      <c r="O57">
        <v>124.789163</v>
      </c>
      <c r="P57">
        <v>105.35319800000001</v>
      </c>
      <c r="Q57">
        <v>20.980602000000001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11.661683</v>
      </c>
      <c r="W57">
        <v>32.170999999999999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16.607963999999999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5.459403</v>
      </c>
      <c r="AN57">
        <v>0.84221400000000002</v>
      </c>
      <c r="AO57">
        <v>0</v>
      </c>
      <c r="AP57">
        <v>0</v>
      </c>
      <c r="AQ57">
        <v>0</v>
      </c>
      <c r="AR57">
        <v>47.472000000000001</v>
      </c>
      <c r="AS57">
        <v>30.939599999999999</v>
      </c>
      <c r="AT57">
        <v>11.2476</v>
      </c>
      <c r="AU57">
        <v>0</v>
      </c>
      <c r="AV57">
        <v>6.5745529999999999</v>
      </c>
      <c r="AW57">
        <v>39.373559</v>
      </c>
      <c r="AX57">
        <v>5.7164000000000001</v>
      </c>
      <c r="AY57">
        <v>0</v>
      </c>
      <c r="AZ57">
        <f t="shared" si="0"/>
        <v>87.059355000000025</v>
      </c>
      <c r="BA57">
        <f t="shared" si="1"/>
        <v>2908.1081779999995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0.84400399999999998</v>
      </c>
      <c r="BJ57">
        <v>0</v>
      </c>
      <c r="BK57">
        <v>0</v>
      </c>
      <c r="BL57">
        <v>0</v>
      </c>
      <c r="BM57">
        <v>0</v>
      </c>
      <c r="BN57">
        <v>2.0455000000000001E-2</v>
      </c>
      <c r="BO57">
        <v>2.0099999999999998</v>
      </c>
      <c r="BP57">
        <v>2.1800000000000002</v>
      </c>
      <c r="BQ57">
        <v>3.542468</v>
      </c>
      <c r="BR57">
        <v>0.91274200000000005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0.24</v>
      </c>
      <c r="BZ57">
        <v>1.938104</v>
      </c>
      <c r="CA57">
        <v>1.7558450000000001</v>
      </c>
      <c r="CB57">
        <v>1.9</v>
      </c>
      <c r="CC57">
        <v>1.02</v>
      </c>
      <c r="CD57">
        <v>2.08</v>
      </c>
      <c r="CE57">
        <v>0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2.3738440000000001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87.059355000000025</v>
      </c>
    </row>
    <row r="58" spans="1:114">
      <c r="A58" t="s">
        <v>100</v>
      </c>
      <c r="B58">
        <v>0</v>
      </c>
      <c r="C58">
        <v>32.872763999999997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80.029600000000002</v>
      </c>
      <c r="J58">
        <v>5.7164000000000001</v>
      </c>
      <c r="K58">
        <v>687.79276700000003</v>
      </c>
      <c r="L58">
        <v>656.42148599999996</v>
      </c>
      <c r="M58">
        <v>76.754155999999995</v>
      </c>
      <c r="N58">
        <v>119.136178</v>
      </c>
      <c r="O58">
        <v>124.789163</v>
      </c>
      <c r="P58">
        <v>105.35319800000001</v>
      </c>
      <c r="Q58">
        <v>20.980602000000001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11.661683</v>
      </c>
      <c r="W58">
        <v>32.170999999999999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16.607963999999999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10.918805000000001</v>
      </c>
      <c r="AN58">
        <v>0.84221400000000002</v>
      </c>
      <c r="AO58">
        <v>0</v>
      </c>
      <c r="AP58">
        <v>0</v>
      </c>
      <c r="AQ58">
        <v>13.268421999999999</v>
      </c>
      <c r="AR58">
        <v>47.472000000000001</v>
      </c>
      <c r="AS58">
        <v>30.939599999999999</v>
      </c>
      <c r="AT58">
        <v>11.2476</v>
      </c>
      <c r="AU58">
        <v>0</v>
      </c>
      <c r="AV58">
        <v>6.5745529999999999</v>
      </c>
      <c r="AW58">
        <v>39.373559</v>
      </c>
      <c r="AX58">
        <v>5.7164000000000001</v>
      </c>
      <c r="AY58">
        <v>0</v>
      </c>
      <c r="AZ58">
        <f t="shared" si="0"/>
        <v>87.079355000000021</v>
      </c>
      <c r="BA58">
        <f t="shared" si="1"/>
        <v>2926.8560019999995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0.84400399999999998</v>
      </c>
      <c r="BJ58">
        <v>0</v>
      </c>
      <c r="BK58">
        <v>0</v>
      </c>
      <c r="BL58">
        <v>0</v>
      </c>
      <c r="BM58">
        <v>0</v>
      </c>
      <c r="BN58">
        <v>2.0455000000000001E-2</v>
      </c>
      <c r="BO58">
        <v>2.0099999999999998</v>
      </c>
      <c r="BP58">
        <v>2.1800000000000002</v>
      </c>
      <c r="BQ58">
        <v>3.542468</v>
      </c>
      <c r="BR58">
        <v>0.91274200000000005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0.24</v>
      </c>
      <c r="BZ58">
        <v>1.938104</v>
      </c>
      <c r="CA58">
        <v>1.7558450000000001</v>
      </c>
      <c r="CB58">
        <v>1.9</v>
      </c>
      <c r="CC58">
        <v>1.02</v>
      </c>
      <c r="CD58">
        <v>2.08</v>
      </c>
      <c r="CE58">
        <v>0</v>
      </c>
      <c r="CF58">
        <v>0.24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2.3738440000000001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87.079355000000021</v>
      </c>
    </row>
    <row r="59" spans="1:114">
      <c r="A59" t="s">
        <v>101</v>
      </c>
      <c r="B59">
        <v>0</v>
      </c>
      <c r="C59">
        <v>32.872763999999997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80.029600000000002</v>
      </c>
      <c r="J59">
        <v>5.7164000000000001</v>
      </c>
      <c r="K59">
        <v>687.79276700000003</v>
      </c>
      <c r="L59">
        <v>656.42148599999996</v>
      </c>
      <c r="M59">
        <v>76.754155999999995</v>
      </c>
      <c r="N59">
        <v>119.136178</v>
      </c>
      <c r="O59">
        <v>124.789163</v>
      </c>
      <c r="P59">
        <v>105.35319800000001</v>
      </c>
      <c r="Q59">
        <v>20.980602000000001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11.661683</v>
      </c>
      <c r="W59">
        <v>23.199539999999999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16.607963999999999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10.918805000000001</v>
      </c>
      <c r="AN59">
        <v>0.84221400000000002</v>
      </c>
      <c r="AO59">
        <v>0</v>
      </c>
      <c r="AP59">
        <v>0</v>
      </c>
      <c r="AQ59">
        <v>13.268421999999999</v>
      </c>
      <c r="AR59">
        <v>47.472000000000001</v>
      </c>
      <c r="AS59">
        <v>30.939599999999999</v>
      </c>
      <c r="AT59">
        <v>11.2476</v>
      </c>
      <c r="AU59">
        <v>0</v>
      </c>
      <c r="AV59">
        <v>6.5745529999999999</v>
      </c>
      <c r="AW59">
        <v>39.373559</v>
      </c>
      <c r="AX59">
        <v>5.7164000000000001</v>
      </c>
      <c r="AY59">
        <v>0</v>
      </c>
      <c r="AZ59">
        <f t="shared" si="0"/>
        <v>87.158581000000027</v>
      </c>
      <c r="BA59">
        <f t="shared" si="1"/>
        <v>2917.9637680000001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0.84400399999999998</v>
      </c>
      <c r="BJ59">
        <v>0</v>
      </c>
      <c r="BK59">
        <v>2.0455000000000001E-2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0.99196799999999996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0.24</v>
      </c>
      <c r="BZ59">
        <v>1.938104</v>
      </c>
      <c r="CA59">
        <v>1.7558450000000001</v>
      </c>
      <c r="CB59">
        <v>1.9</v>
      </c>
      <c r="CC59">
        <v>1.02</v>
      </c>
      <c r="CD59">
        <v>2.08</v>
      </c>
      <c r="CE59">
        <v>0</v>
      </c>
      <c r="CF59">
        <v>0.24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2.3738440000000001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87.158581000000027</v>
      </c>
    </row>
    <row r="60" spans="1:114">
      <c r="A60" t="s">
        <v>102</v>
      </c>
      <c r="B60">
        <v>0</v>
      </c>
      <c r="C60">
        <v>32.872763999999997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80.029600000000002</v>
      </c>
      <c r="J60">
        <v>5.7164000000000001</v>
      </c>
      <c r="K60">
        <v>687.79276700000003</v>
      </c>
      <c r="L60">
        <v>656.42148599999996</v>
      </c>
      <c r="M60">
        <v>76.754155999999995</v>
      </c>
      <c r="N60">
        <v>119.136178</v>
      </c>
      <c r="O60">
        <v>124.789163</v>
      </c>
      <c r="P60">
        <v>105.35319800000001</v>
      </c>
      <c r="Q60">
        <v>20.980602000000001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11.661683</v>
      </c>
      <c r="W60">
        <v>23.199539999999999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16.607963999999999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</v>
      </c>
      <c r="AQ60">
        <v>18.879446999999999</v>
      </c>
      <c r="AR60">
        <v>47.472000000000001</v>
      </c>
      <c r="AS60">
        <v>30.939599999999999</v>
      </c>
      <c r="AT60">
        <v>11.2476</v>
      </c>
      <c r="AU60">
        <v>0</v>
      </c>
      <c r="AV60">
        <v>6.5745529999999999</v>
      </c>
      <c r="AW60">
        <v>39.373559</v>
      </c>
      <c r="AX60">
        <v>5.7164000000000001</v>
      </c>
      <c r="AY60">
        <v>0</v>
      </c>
      <c r="AZ60">
        <f t="shared" si="0"/>
        <v>87.13858100000003</v>
      </c>
      <c r="BA60">
        <f t="shared" si="1"/>
        <v>2928.9811089999998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0.84400399999999998</v>
      </c>
      <c r="BJ60">
        <v>0</v>
      </c>
      <c r="BK60">
        <v>2.0455000000000001E-2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0.99196799999999996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0.24</v>
      </c>
      <c r="BZ60">
        <v>1.938104</v>
      </c>
      <c r="CA60">
        <v>1.7558450000000001</v>
      </c>
      <c r="CB60">
        <v>1.9</v>
      </c>
      <c r="CC60">
        <v>1.02</v>
      </c>
      <c r="CD60">
        <v>2.08</v>
      </c>
      <c r="CE60">
        <v>0</v>
      </c>
      <c r="CF60">
        <v>0.22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2.3738440000000001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87.13858100000003</v>
      </c>
    </row>
    <row r="61" spans="1:114">
      <c r="A61" t="s">
        <v>103</v>
      </c>
      <c r="B61">
        <v>0</v>
      </c>
      <c r="C61">
        <v>32.872763999999997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80.029600000000002</v>
      </c>
      <c r="J61">
        <v>5.7164000000000001</v>
      </c>
      <c r="K61">
        <v>687.79276700000003</v>
      </c>
      <c r="L61">
        <v>656.42148599999996</v>
      </c>
      <c r="M61">
        <v>81.803770999999998</v>
      </c>
      <c r="N61">
        <v>119.136178</v>
      </c>
      <c r="O61">
        <v>124.789163</v>
      </c>
      <c r="P61">
        <v>105.35319800000001</v>
      </c>
      <c r="Q61">
        <v>20.980602000000001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11.661683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16.607963999999999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</v>
      </c>
      <c r="AQ61">
        <v>26.536843999999999</v>
      </c>
      <c r="AR61">
        <v>47.472000000000001</v>
      </c>
      <c r="AS61">
        <v>30.939599999999999</v>
      </c>
      <c r="AT61">
        <v>11.2476</v>
      </c>
      <c r="AU61">
        <v>0</v>
      </c>
      <c r="AV61">
        <v>6.5745529999999999</v>
      </c>
      <c r="AW61">
        <v>39.373559</v>
      </c>
      <c r="AX61">
        <v>5.7164000000000001</v>
      </c>
      <c r="AY61">
        <v>0</v>
      </c>
      <c r="AZ61">
        <f t="shared" si="0"/>
        <v>87.13858100000003</v>
      </c>
      <c r="BA61">
        <f t="shared" si="1"/>
        <v>2953.2878909999999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0.84400399999999998</v>
      </c>
      <c r="BJ61">
        <v>0</v>
      </c>
      <c r="BK61">
        <v>2.0455000000000001E-2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0.99196799999999996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0.24</v>
      </c>
      <c r="BZ61">
        <v>1.938104</v>
      </c>
      <c r="CA61">
        <v>1.7558450000000001</v>
      </c>
      <c r="CB61">
        <v>1.9</v>
      </c>
      <c r="CC61">
        <v>1.02</v>
      </c>
      <c r="CD61">
        <v>2.08</v>
      </c>
      <c r="CE61">
        <v>0</v>
      </c>
      <c r="CF61">
        <v>0.22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2.3738440000000001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87.13858100000003</v>
      </c>
    </row>
    <row r="62" spans="1:114">
      <c r="A62" t="s">
        <v>104</v>
      </c>
      <c r="B62">
        <v>0</v>
      </c>
      <c r="C62">
        <v>32.872763999999997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80.029600000000002</v>
      </c>
      <c r="J62">
        <v>5.7164000000000001</v>
      </c>
      <c r="K62">
        <v>687.79276700000003</v>
      </c>
      <c r="L62">
        <v>656.42148599999996</v>
      </c>
      <c r="M62">
        <v>86.853386999999998</v>
      </c>
      <c r="N62">
        <v>119.136178</v>
      </c>
      <c r="O62">
        <v>124.789163</v>
      </c>
      <c r="P62">
        <v>105.35319800000001</v>
      </c>
      <c r="Q62">
        <v>20.980602000000001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11.661683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16.607963999999999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</v>
      </c>
      <c r="AQ62">
        <v>39.805267000000001</v>
      </c>
      <c r="AR62">
        <v>47.472000000000001</v>
      </c>
      <c r="AS62">
        <v>30.939599999999999</v>
      </c>
      <c r="AT62">
        <v>11.2476</v>
      </c>
      <c r="AU62">
        <v>0</v>
      </c>
      <c r="AV62">
        <v>6.5745529999999999</v>
      </c>
      <c r="AW62">
        <v>39.373559</v>
      </c>
      <c r="AX62">
        <v>5.7164000000000001</v>
      </c>
      <c r="AY62">
        <v>0</v>
      </c>
      <c r="AZ62">
        <f t="shared" si="0"/>
        <v>87.088357000000016</v>
      </c>
      <c r="BA62">
        <f t="shared" si="1"/>
        <v>2971.5557060000001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0.84400399999999998</v>
      </c>
      <c r="BJ62">
        <v>0</v>
      </c>
      <c r="BK62">
        <v>2.0455000000000001E-2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0.99196799999999996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0.24</v>
      </c>
      <c r="BZ62">
        <v>1.938104</v>
      </c>
      <c r="CA62">
        <v>1.7558450000000001</v>
      </c>
      <c r="CB62">
        <v>1.9</v>
      </c>
      <c r="CC62">
        <v>1</v>
      </c>
      <c r="CD62">
        <v>2.0499999999999998</v>
      </c>
      <c r="CE62">
        <v>0</v>
      </c>
      <c r="CF62">
        <v>0.22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2.3738440000000001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87.088357000000016</v>
      </c>
    </row>
    <row r="63" spans="1:114">
      <c r="A63" t="s">
        <v>105</v>
      </c>
      <c r="B63">
        <v>0</v>
      </c>
      <c r="C63">
        <v>32.872763999999997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80.029600000000002</v>
      </c>
      <c r="J63">
        <v>5.7164000000000001</v>
      </c>
      <c r="K63">
        <v>687.79276700000003</v>
      </c>
      <c r="L63">
        <v>656.42148599999996</v>
      </c>
      <c r="M63">
        <v>91.903002000000001</v>
      </c>
      <c r="N63">
        <v>119.136178</v>
      </c>
      <c r="O63">
        <v>124.789163</v>
      </c>
      <c r="P63">
        <v>105.35319800000001</v>
      </c>
      <c r="Q63">
        <v>20.980602000000001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11.661683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16.607963999999999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26.292852</v>
      </c>
      <c r="AL63">
        <v>12.782</v>
      </c>
      <c r="AM63">
        <v>16.345120999999999</v>
      </c>
      <c r="AN63">
        <v>0.84221400000000002</v>
      </c>
      <c r="AO63">
        <v>0</v>
      </c>
      <c r="AP63">
        <v>0</v>
      </c>
      <c r="AQ63">
        <v>39.805267000000001</v>
      </c>
      <c r="AR63">
        <v>47.472000000000001</v>
      </c>
      <c r="AS63">
        <v>30.939599999999999</v>
      </c>
      <c r="AT63">
        <v>11.2476</v>
      </c>
      <c r="AU63">
        <v>0</v>
      </c>
      <c r="AV63">
        <v>6.5745529999999999</v>
      </c>
      <c r="AW63">
        <v>39.373559</v>
      </c>
      <c r="AX63">
        <v>5.7164000000000001</v>
      </c>
      <c r="AY63">
        <v>0</v>
      </c>
      <c r="AZ63">
        <f t="shared" si="0"/>
        <v>87.088357000000016</v>
      </c>
      <c r="BA63">
        <f t="shared" si="1"/>
        <v>2964.9853210000001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0.84400399999999998</v>
      </c>
      <c r="BJ63">
        <v>0</v>
      </c>
      <c r="BK63">
        <v>2.0455000000000001E-2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0.99196799999999996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0.24</v>
      </c>
      <c r="BZ63">
        <v>1.938104</v>
      </c>
      <c r="CA63">
        <v>1.7558450000000001</v>
      </c>
      <c r="CB63">
        <v>1.9</v>
      </c>
      <c r="CC63">
        <v>1</v>
      </c>
      <c r="CD63">
        <v>2.0499999999999998</v>
      </c>
      <c r="CE63">
        <v>0</v>
      </c>
      <c r="CF63">
        <v>0.22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2.3738440000000001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87.088357000000016</v>
      </c>
    </row>
    <row r="64" spans="1:114">
      <c r="A64" t="s">
        <v>106</v>
      </c>
      <c r="B64">
        <v>0</v>
      </c>
      <c r="C64">
        <v>32.872763999999997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80.029600000000002</v>
      </c>
      <c r="J64">
        <v>5.7164000000000001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105.35319800000001</v>
      </c>
      <c r="Q64">
        <v>20.980602000000001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11.661683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16.607963999999999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26.292852</v>
      </c>
      <c r="AL64">
        <v>12.782</v>
      </c>
      <c r="AM64">
        <v>16.345120999999999</v>
      </c>
      <c r="AN64">
        <v>0.84221400000000002</v>
      </c>
      <c r="AO64">
        <v>0</v>
      </c>
      <c r="AP64">
        <v>0</v>
      </c>
      <c r="AQ64">
        <v>39.805267000000001</v>
      </c>
      <c r="AR64">
        <v>47.472000000000001</v>
      </c>
      <c r="AS64">
        <v>30.939599999999999</v>
      </c>
      <c r="AT64">
        <v>11.2476</v>
      </c>
      <c r="AU64">
        <v>0</v>
      </c>
      <c r="AV64">
        <v>6.5745529999999999</v>
      </c>
      <c r="AW64">
        <v>39.373559</v>
      </c>
      <c r="AX64">
        <v>5.7164000000000001</v>
      </c>
      <c r="AY64">
        <v>0</v>
      </c>
      <c r="AZ64">
        <f t="shared" si="0"/>
        <v>87.426680000000019</v>
      </c>
      <c r="BA64">
        <f t="shared" si="1"/>
        <v>2966.3335670000001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0.84400399999999998</v>
      </c>
      <c r="BJ64">
        <v>0</v>
      </c>
      <c r="BK64">
        <v>2.0455000000000001E-2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0.99196799999999996</v>
      </c>
      <c r="BS64">
        <v>1.64</v>
      </c>
      <c r="BT64">
        <v>0.33832299999999998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0.24</v>
      </c>
      <c r="BZ64">
        <v>1.938104</v>
      </c>
      <c r="CA64">
        <v>1.7558450000000001</v>
      </c>
      <c r="CB64">
        <v>1.9</v>
      </c>
      <c r="CC64">
        <v>1</v>
      </c>
      <c r="CD64">
        <v>2.0499999999999998</v>
      </c>
      <c r="CE64">
        <v>0</v>
      </c>
      <c r="CF64">
        <v>0.22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2.3738440000000001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87.426680000000019</v>
      </c>
    </row>
    <row r="65" spans="1:114">
      <c r="A65" t="s">
        <v>107</v>
      </c>
      <c r="B65">
        <v>0</v>
      </c>
      <c r="C65">
        <v>32.872763999999997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80.029600000000002</v>
      </c>
      <c r="J65">
        <v>5.7164000000000001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105.35319800000001</v>
      </c>
      <c r="Q65">
        <v>20.980602000000001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11.661683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16.607963999999999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26.292852</v>
      </c>
      <c r="AL65">
        <v>12.782</v>
      </c>
      <c r="AM65">
        <v>16.345120999999999</v>
      </c>
      <c r="AN65">
        <v>0.84221400000000002</v>
      </c>
      <c r="AO65">
        <v>0</v>
      </c>
      <c r="AP65">
        <v>0</v>
      </c>
      <c r="AQ65">
        <v>39.805267000000001</v>
      </c>
      <c r="AR65">
        <v>47.472000000000001</v>
      </c>
      <c r="AS65">
        <v>30.939599999999999</v>
      </c>
      <c r="AT65">
        <v>11.2476</v>
      </c>
      <c r="AU65">
        <v>0</v>
      </c>
      <c r="AV65">
        <v>6.5745529999999999</v>
      </c>
      <c r="AW65">
        <v>39.373559</v>
      </c>
      <c r="AX65">
        <v>5.7164000000000001</v>
      </c>
      <c r="AY65">
        <v>0</v>
      </c>
      <c r="AZ65">
        <f t="shared" si="0"/>
        <v>87.426680000000019</v>
      </c>
      <c r="BA65">
        <f t="shared" si="1"/>
        <v>2966.3335670000001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0.84400399999999998</v>
      </c>
      <c r="BJ65">
        <v>0</v>
      </c>
      <c r="BK65">
        <v>2.0455000000000001E-2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0.99196799999999996</v>
      </c>
      <c r="BS65">
        <v>1.64</v>
      </c>
      <c r="BT65">
        <v>0.33832299999999998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0.24</v>
      </c>
      <c r="BZ65">
        <v>1.938104</v>
      </c>
      <c r="CA65">
        <v>1.7558450000000001</v>
      </c>
      <c r="CB65">
        <v>1.9</v>
      </c>
      <c r="CC65">
        <v>1</v>
      </c>
      <c r="CD65">
        <v>2.0499999999999998</v>
      </c>
      <c r="CE65">
        <v>0</v>
      </c>
      <c r="CF65">
        <v>0.22</v>
      </c>
      <c r="CG65">
        <v>3.78</v>
      </c>
      <c r="CH65">
        <v>0</v>
      </c>
      <c r="CI65">
        <v>7.95</v>
      </c>
      <c r="CJ65">
        <v>1.94</v>
      </c>
      <c r="CK65">
        <v>1.85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2.3738440000000001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87.426680000000019</v>
      </c>
    </row>
    <row r="66" spans="1:114">
      <c r="A66" t="s">
        <v>108</v>
      </c>
      <c r="B66">
        <v>0</v>
      </c>
      <c r="C66">
        <v>32.872763999999997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80.029600000000002</v>
      </c>
      <c r="J66">
        <v>5.7164000000000001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105.35319800000001</v>
      </c>
      <c r="Q66">
        <v>20.980602000000001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11.661683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16.607963999999999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26.292852</v>
      </c>
      <c r="AL66">
        <v>12.782</v>
      </c>
      <c r="AM66">
        <v>16.345120999999999</v>
      </c>
      <c r="AN66">
        <v>0.84221400000000002</v>
      </c>
      <c r="AO66">
        <v>0</v>
      </c>
      <c r="AP66">
        <v>0</v>
      </c>
      <c r="AQ66">
        <v>39.805267000000001</v>
      </c>
      <c r="AR66">
        <v>47.472000000000001</v>
      </c>
      <c r="AS66">
        <v>30.939599999999999</v>
      </c>
      <c r="AT66">
        <v>11.2476</v>
      </c>
      <c r="AU66">
        <v>0</v>
      </c>
      <c r="AV66">
        <v>6.5745529999999999</v>
      </c>
      <c r="AW66">
        <v>39.373559</v>
      </c>
      <c r="AX66">
        <v>5.7164000000000001</v>
      </c>
      <c r="AY66">
        <v>0</v>
      </c>
      <c r="AZ66">
        <f t="shared" si="0"/>
        <v>87.426680000000019</v>
      </c>
      <c r="BA66">
        <f t="shared" si="1"/>
        <v>2966.3335670000001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0.84400399999999998</v>
      </c>
      <c r="BJ66">
        <v>0</v>
      </c>
      <c r="BK66">
        <v>2.0455000000000001E-2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0.99196799999999996</v>
      </c>
      <c r="BS66">
        <v>1.64</v>
      </c>
      <c r="BT66">
        <v>0.33832299999999998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0.24</v>
      </c>
      <c r="BZ66">
        <v>1.938104</v>
      </c>
      <c r="CA66">
        <v>1.7558450000000001</v>
      </c>
      <c r="CB66">
        <v>1.9</v>
      </c>
      <c r="CC66">
        <v>1</v>
      </c>
      <c r="CD66">
        <v>2.0499999999999998</v>
      </c>
      <c r="CE66">
        <v>0</v>
      </c>
      <c r="CF66">
        <v>0.22</v>
      </c>
      <c r="CG66">
        <v>3.78</v>
      </c>
      <c r="CH66">
        <v>0</v>
      </c>
      <c r="CI66">
        <v>7.95</v>
      </c>
      <c r="CJ66">
        <v>1.94</v>
      </c>
      <c r="CK66">
        <v>1.85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2.3738440000000001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87.426680000000019</v>
      </c>
    </row>
    <row r="67" spans="1:114">
      <c r="A67" t="s">
        <v>109</v>
      </c>
      <c r="B67">
        <v>0</v>
      </c>
      <c r="C67">
        <v>32.872763999999997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80.029600000000002</v>
      </c>
      <c r="J67">
        <v>5.7164000000000001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105.35319800000001</v>
      </c>
      <c r="Q67">
        <v>20.980602000000001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11.661683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16.607963999999999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26.292852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39.805267000000001</v>
      </c>
      <c r="AR67">
        <v>46.92</v>
      </c>
      <c r="AS67">
        <v>32.419319999999999</v>
      </c>
      <c r="AT67">
        <v>11.2476</v>
      </c>
      <c r="AU67">
        <v>0</v>
      </c>
      <c r="AV67">
        <v>6.5745529999999999</v>
      </c>
      <c r="AW67">
        <v>39.373559</v>
      </c>
      <c r="AX67">
        <v>5.7164000000000001</v>
      </c>
      <c r="AY67">
        <v>0</v>
      </c>
      <c r="AZ67">
        <f t="shared" si="0"/>
        <v>87.426680000000019</v>
      </c>
      <c r="BA67">
        <f t="shared" si="1"/>
        <v>2967.2612869999998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0.84400399999999998</v>
      </c>
      <c r="BJ67">
        <v>0</v>
      </c>
      <c r="BK67">
        <v>2.0455000000000001E-2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0.99196799999999996</v>
      </c>
      <c r="BS67">
        <v>1.64</v>
      </c>
      <c r="BT67">
        <v>0.33832299999999998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0.24</v>
      </c>
      <c r="BZ67">
        <v>1.938104</v>
      </c>
      <c r="CA67">
        <v>1.7558450000000001</v>
      </c>
      <c r="CB67">
        <v>1.9</v>
      </c>
      <c r="CC67">
        <v>1</v>
      </c>
      <c r="CD67">
        <v>2.0499999999999998</v>
      </c>
      <c r="CE67">
        <v>0</v>
      </c>
      <c r="CF67">
        <v>0.22</v>
      </c>
      <c r="CG67">
        <v>3.78</v>
      </c>
      <c r="CH67">
        <v>0</v>
      </c>
      <c r="CI67">
        <v>7.95</v>
      </c>
      <c r="CJ67">
        <v>1.94</v>
      </c>
      <c r="CK67">
        <v>1.85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2.3738440000000001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87.426680000000019</v>
      </c>
    </row>
    <row r="68" spans="1:114">
      <c r="A68" t="s">
        <v>110</v>
      </c>
      <c r="B68">
        <v>0</v>
      </c>
      <c r="C68">
        <v>32.872763999999997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80.029600000000002</v>
      </c>
      <c r="J68">
        <v>5.7164000000000001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105.35319800000001</v>
      </c>
      <c r="Q68">
        <v>20.980602000000001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11.661683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16.607963999999999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26.292852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39.805267000000001</v>
      </c>
      <c r="AR68">
        <v>46.92</v>
      </c>
      <c r="AS68">
        <v>32.419319999999999</v>
      </c>
      <c r="AT68">
        <v>11.2476</v>
      </c>
      <c r="AU68">
        <v>0</v>
      </c>
      <c r="AV68">
        <v>6.5745529999999999</v>
      </c>
      <c r="AW68">
        <v>39.373559</v>
      </c>
      <c r="AX68">
        <v>5.7164000000000001</v>
      </c>
      <c r="AY68">
        <v>0</v>
      </c>
      <c r="AZ68">
        <f t="shared" ref="AZ68:AZ98" si="3">DJ68</f>
        <v>87.426680000000019</v>
      </c>
      <c r="BA68">
        <f t="shared" ref="BA68:BA98" si="4">SUM(B68:AZ68)</f>
        <v>2967.2612869999998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0.84400399999999998</v>
      </c>
      <c r="BJ68">
        <v>0</v>
      </c>
      <c r="BK68">
        <v>2.0455000000000001E-2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0.99196799999999996</v>
      </c>
      <c r="BS68">
        <v>1.64</v>
      </c>
      <c r="BT68">
        <v>0.33832299999999998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0.24</v>
      </c>
      <c r="BZ68">
        <v>1.938104</v>
      </c>
      <c r="CA68">
        <v>1.7558450000000001</v>
      </c>
      <c r="CB68">
        <v>1.9</v>
      </c>
      <c r="CC68">
        <v>1</v>
      </c>
      <c r="CD68">
        <v>2.0499999999999998</v>
      </c>
      <c r="CE68">
        <v>0</v>
      </c>
      <c r="CF68">
        <v>0.22</v>
      </c>
      <c r="CG68">
        <v>3.78</v>
      </c>
      <c r="CH68">
        <v>0</v>
      </c>
      <c r="CI68">
        <v>7.95</v>
      </c>
      <c r="CJ68">
        <v>1.94</v>
      </c>
      <c r="CK68">
        <v>1.85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2.3738440000000001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87.426680000000019</v>
      </c>
    </row>
    <row r="69" spans="1:114">
      <c r="A69" t="s">
        <v>111</v>
      </c>
      <c r="B69">
        <v>0</v>
      </c>
      <c r="C69">
        <v>32.872763999999997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80.029600000000002</v>
      </c>
      <c r="J69">
        <v>5.7164000000000001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105.35319800000001</v>
      </c>
      <c r="Q69">
        <v>20.980602000000001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11.661683</v>
      </c>
      <c r="W69">
        <v>34.799309999999998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8.5737410000000001</v>
      </c>
      <c r="AD69">
        <v>0</v>
      </c>
      <c r="AE69">
        <v>16.607963999999999</v>
      </c>
      <c r="AF69">
        <v>8.3321880000000004</v>
      </c>
      <c r="AG69">
        <v>42.933545000000002</v>
      </c>
      <c r="AH69">
        <v>0</v>
      </c>
      <c r="AI69">
        <v>0</v>
      </c>
      <c r="AJ69">
        <v>0</v>
      </c>
      <c r="AK69">
        <v>26.292852</v>
      </c>
      <c r="AL69">
        <v>12.782</v>
      </c>
      <c r="AM69">
        <v>16.345120999999999</v>
      </c>
      <c r="AN69">
        <v>0.84221400000000002</v>
      </c>
      <c r="AO69">
        <v>0</v>
      </c>
      <c r="AP69">
        <v>0</v>
      </c>
      <c r="AQ69">
        <v>39.805267000000001</v>
      </c>
      <c r="AR69">
        <v>45.816000000000003</v>
      </c>
      <c r="AS69">
        <v>32.419319999999999</v>
      </c>
      <c r="AT69">
        <v>11.2476</v>
      </c>
      <c r="AU69">
        <v>0</v>
      </c>
      <c r="AV69">
        <v>6.5745529999999999</v>
      </c>
      <c r="AW69">
        <v>39.373559</v>
      </c>
      <c r="AX69">
        <v>5.7164000000000001</v>
      </c>
      <c r="AY69">
        <v>0</v>
      </c>
      <c r="AZ69">
        <f t="shared" si="3"/>
        <v>86.927344000000033</v>
      </c>
      <c r="BA69">
        <f t="shared" si="4"/>
        <v>2974.2316919999998</v>
      </c>
      <c r="BD69">
        <v>4.2938999999999998</v>
      </c>
      <c r="BE69">
        <v>0</v>
      </c>
      <c r="BF69">
        <v>2.2853999999999999E-2</v>
      </c>
      <c r="BG69">
        <v>0</v>
      </c>
      <c r="BH69">
        <v>0</v>
      </c>
      <c r="BI69">
        <v>0.84400399999999998</v>
      </c>
      <c r="BJ69">
        <v>0</v>
      </c>
      <c r="BK69">
        <v>2.0455000000000001E-2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0.91274200000000005</v>
      </c>
      <c r="BS69">
        <v>1.64</v>
      </c>
      <c r="BT69">
        <v>0.33832299999999998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0.24</v>
      </c>
      <c r="BZ69">
        <v>1.938104</v>
      </c>
      <c r="CA69">
        <v>1.7558450000000001</v>
      </c>
      <c r="CB69">
        <v>1.9</v>
      </c>
      <c r="CC69">
        <v>0.88</v>
      </c>
      <c r="CD69">
        <v>1.75</v>
      </c>
      <c r="CE69">
        <v>0</v>
      </c>
      <c r="CF69">
        <v>0.22</v>
      </c>
      <c r="CG69">
        <v>3.78</v>
      </c>
      <c r="CH69">
        <v>0</v>
      </c>
      <c r="CI69">
        <v>7.95</v>
      </c>
      <c r="CJ69">
        <v>1.94</v>
      </c>
      <c r="CK69">
        <v>1.85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2.3738440000000001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86.927344000000033</v>
      </c>
    </row>
    <row r="70" spans="1:114">
      <c r="A70" t="s">
        <v>112</v>
      </c>
      <c r="B70">
        <v>0</v>
      </c>
      <c r="C70">
        <v>32.872763999999997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80.029600000000002</v>
      </c>
      <c r="J70">
        <v>5.7164000000000001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105.35319800000001</v>
      </c>
      <c r="Q70">
        <v>20.980602000000001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11.661683</v>
      </c>
      <c r="W70">
        <v>34.799309999999998</v>
      </c>
      <c r="X70">
        <v>147.515625</v>
      </c>
      <c r="Y70">
        <v>0</v>
      </c>
      <c r="Z70">
        <v>6.5537999999999998</v>
      </c>
      <c r="AA70">
        <v>0</v>
      </c>
      <c r="AB70">
        <v>3.4694120000000002</v>
      </c>
      <c r="AC70">
        <v>10.024682</v>
      </c>
      <c r="AD70">
        <v>0</v>
      </c>
      <c r="AE70">
        <v>16.607963999999999</v>
      </c>
      <c r="AF70">
        <v>8.3321880000000004</v>
      </c>
      <c r="AG70">
        <v>42.933545000000002</v>
      </c>
      <c r="AH70">
        <v>15.635389</v>
      </c>
      <c r="AI70">
        <v>0</v>
      </c>
      <c r="AJ70">
        <v>0</v>
      </c>
      <c r="AK70">
        <v>26.292852</v>
      </c>
      <c r="AL70">
        <v>12.782</v>
      </c>
      <c r="AM70">
        <v>16.345120999999999</v>
      </c>
      <c r="AN70">
        <v>0.84221400000000002</v>
      </c>
      <c r="AO70">
        <v>0</v>
      </c>
      <c r="AP70">
        <v>0</v>
      </c>
      <c r="AQ70">
        <v>39.805267000000001</v>
      </c>
      <c r="AR70">
        <v>45.816000000000003</v>
      </c>
      <c r="AS70">
        <v>32.419319999999999</v>
      </c>
      <c r="AT70">
        <v>11.2476</v>
      </c>
      <c r="AU70">
        <v>0</v>
      </c>
      <c r="AV70">
        <v>6.5745529999999999</v>
      </c>
      <c r="AW70">
        <v>39.373559</v>
      </c>
      <c r="AX70">
        <v>5.7164000000000001</v>
      </c>
      <c r="AY70">
        <v>0</v>
      </c>
      <c r="AZ70">
        <f t="shared" si="3"/>
        <v>87.551508000000027</v>
      </c>
      <c r="BA70">
        <f t="shared" si="4"/>
        <v>2995.4115979999997</v>
      </c>
      <c r="BD70">
        <v>4.2938999999999998</v>
      </c>
      <c r="BE70">
        <v>0</v>
      </c>
      <c r="BF70">
        <v>2.2853999999999999E-2</v>
      </c>
      <c r="BG70">
        <v>0</v>
      </c>
      <c r="BH70">
        <v>0</v>
      </c>
      <c r="BI70">
        <v>0.84400399999999998</v>
      </c>
      <c r="BJ70">
        <v>0</v>
      </c>
      <c r="BK70">
        <v>2.0455000000000001E-2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0.91274200000000005</v>
      </c>
      <c r="BS70">
        <v>1.64</v>
      </c>
      <c r="BT70">
        <v>0.83735000000000004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0.24</v>
      </c>
      <c r="BZ70">
        <v>1.938104</v>
      </c>
      <c r="CA70">
        <v>1.7558450000000001</v>
      </c>
      <c r="CB70">
        <v>1.9</v>
      </c>
      <c r="CC70">
        <v>0.88</v>
      </c>
      <c r="CD70">
        <v>1.75</v>
      </c>
      <c r="CE70">
        <v>0</v>
      </c>
      <c r="CF70">
        <v>0.22</v>
      </c>
      <c r="CG70">
        <v>3.78</v>
      </c>
      <c r="CH70">
        <v>0.125137</v>
      </c>
      <c r="CI70">
        <v>7.95</v>
      </c>
      <c r="CJ70">
        <v>1.94</v>
      </c>
      <c r="CK70">
        <v>1.85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2.3738440000000001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87.551508000000027</v>
      </c>
    </row>
    <row r="71" spans="1:114">
      <c r="A71" t="s">
        <v>113</v>
      </c>
      <c r="B71">
        <v>0</v>
      </c>
      <c r="C71">
        <v>32.872763999999997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80.029600000000002</v>
      </c>
      <c r="J71">
        <v>5.7164000000000001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105.35319800000001</v>
      </c>
      <c r="Q71">
        <v>20.980602000000001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11.661683</v>
      </c>
      <c r="W71">
        <v>34.799309999999998</v>
      </c>
      <c r="X71">
        <v>147.515625</v>
      </c>
      <c r="Y71">
        <v>0</v>
      </c>
      <c r="Z71">
        <v>6.5537999999999998</v>
      </c>
      <c r="AA71">
        <v>0</v>
      </c>
      <c r="AB71">
        <v>13.600092</v>
      </c>
      <c r="AC71">
        <v>10.024682</v>
      </c>
      <c r="AD71">
        <v>0</v>
      </c>
      <c r="AE71">
        <v>16.607963999999999</v>
      </c>
      <c r="AF71">
        <v>8.3321880000000004</v>
      </c>
      <c r="AG71">
        <v>42.933545000000002</v>
      </c>
      <c r="AH71">
        <v>34.202413</v>
      </c>
      <c r="AI71">
        <v>0</v>
      </c>
      <c r="AJ71">
        <v>0</v>
      </c>
      <c r="AK71">
        <v>26.292852</v>
      </c>
      <c r="AL71">
        <v>12.782</v>
      </c>
      <c r="AM71">
        <v>16.345120999999999</v>
      </c>
      <c r="AN71">
        <v>0.84221400000000002</v>
      </c>
      <c r="AO71">
        <v>0</v>
      </c>
      <c r="AP71">
        <v>0</v>
      </c>
      <c r="AQ71">
        <v>39.805267000000001</v>
      </c>
      <c r="AR71">
        <v>46.368000000000002</v>
      </c>
      <c r="AS71">
        <v>30.939599999999999</v>
      </c>
      <c r="AT71">
        <v>11.2476</v>
      </c>
      <c r="AU71">
        <v>0</v>
      </c>
      <c r="AV71">
        <v>6.5745529999999999</v>
      </c>
      <c r="AW71">
        <v>39.373559</v>
      </c>
      <c r="AX71">
        <v>5.7164000000000001</v>
      </c>
      <c r="AY71">
        <v>0</v>
      </c>
      <c r="AZ71">
        <f t="shared" si="3"/>
        <v>87.698892000000015</v>
      </c>
      <c r="BA71">
        <f t="shared" si="4"/>
        <v>3023.328966</v>
      </c>
      <c r="BD71">
        <v>4.2938999999999998</v>
      </c>
      <c r="BE71">
        <v>0</v>
      </c>
      <c r="BF71">
        <v>2.2853999999999999E-2</v>
      </c>
      <c r="BG71">
        <v>0</v>
      </c>
      <c r="BH71">
        <v>0</v>
      </c>
      <c r="BI71">
        <v>0.84400399999999998</v>
      </c>
      <c r="BJ71">
        <v>0</v>
      </c>
      <c r="BK71">
        <v>2.0455000000000001E-2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0.91274200000000005</v>
      </c>
      <c r="BS71">
        <v>1.64</v>
      </c>
      <c r="BT71">
        <v>0.83735000000000004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0.24</v>
      </c>
      <c r="BZ71">
        <v>1.938104</v>
      </c>
      <c r="CA71">
        <v>1.7558450000000001</v>
      </c>
      <c r="CB71">
        <v>1.9</v>
      </c>
      <c r="CC71">
        <v>0.88</v>
      </c>
      <c r="CD71">
        <v>1.75</v>
      </c>
      <c r="CE71">
        <v>0</v>
      </c>
      <c r="CF71">
        <v>0.22</v>
      </c>
      <c r="CG71">
        <v>3.78</v>
      </c>
      <c r="CH71">
        <v>0.27252100000000001</v>
      </c>
      <c r="CI71">
        <v>7.95</v>
      </c>
      <c r="CJ71">
        <v>1.94</v>
      </c>
      <c r="CK71">
        <v>1.85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2.3738440000000001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87.698892000000015</v>
      </c>
    </row>
    <row r="72" spans="1:114">
      <c r="A72" t="s">
        <v>114</v>
      </c>
      <c r="B72">
        <v>0</v>
      </c>
      <c r="C72">
        <v>32.872763999999997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80.029600000000002</v>
      </c>
      <c r="J72">
        <v>5.7164000000000001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105.35319800000001</v>
      </c>
      <c r="Q72">
        <v>20.980602000000001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11.661683</v>
      </c>
      <c r="W72">
        <v>34.799309999999998</v>
      </c>
      <c r="X72">
        <v>147.515625</v>
      </c>
      <c r="Y72">
        <v>0</v>
      </c>
      <c r="Z72">
        <v>6.5537999999999998</v>
      </c>
      <c r="AA72">
        <v>14.04936</v>
      </c>
      <c r="AB72">
        <v>13.600092</v>
      </c>
      <c r="AC72">
        <v>10.024682</v>
      </c>
      <c r="AD72">
        <v>9.4297959999999996</v>
      </c>
      <c r="AE72">
        <v>16.607963999999999</v>
      </c>
      <c r="AF72">
        <v>8.3321880000000004</v>
      </c>
      <c r="AG72">
        <v>42.933545000000002</v>
      </c>
      <c r="AH72">
        <v>34.202413</v>
      </c>
      <c r="AI72">
        <v>0</v>
      </c>
      <c r="AJ72">
        <v>0</v>
      </c>
      <c r="AK72">
        <v>26.292852</v>
      </c>
      <c r="AL72">
        <v>12.782</v>
      </c>
      <c r="AM72">
        <v>16.345120999999999</v>
      </c>
      <c r="AN72">
        <v>0.84221400000000002</v>
      </c>
      <c r="AO72">
        <v>0</v>
      </c>
      <c r="AP72">
        <v>0</v>
      </c>
      <c r="AQ72">
        <v>39.805267000000001</v>
      </c>
      <c r="AR72">
        <v>46.368000000000002</v>
      </c>
      <c r="AS72">
        <v>30.939599999999999</v>
      </c>
      <c r="AT72">
        <v>11.2476</v>
      </c>
      <c r="AU72">
        <v>0</v>
      </c>
      <c r="AV72">
        <v>6.5745529999999999</v>
      </c>
      <c r="AW72">
        <v>39.373559</v>
      </c>
      <c r="AX72">
        <v>5.7164000000000001</v>
      </c>
      <c r="AY72">
        <v>0</v>
      </c>
      <c r="AZ72">
        <f t="shared" si="3"/>
        <v>87.698892000000015</v>
      </c>
      <c r="BA72">
        <f t="shared" si="4"/>
        <v>3046.8081219999999</v>
      </c>
      <c r="BD72">
        <v>4.2938999999999998</v>
      </c>
      <c r="BE72">
        <v>0</v>
      </c>
      <c r="BF72">
        <v>2.2853999999999999E-2</v>
      </c>
      <c r="BG72">
        <v>0</v>
      </c>
      <c r="BH72">
        <v>0</v>
      </c>
      <c r="BI72">
        <v>0.84400399999999998</v>
      </c>
      <c r="BJ72">
        <v>0</v>
      </c>
      <c r="BK72">
        <v>2.0455000000000001E-2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0.91274200000000005</v>
      </c>
      <c r="BS72">
        <v>1.64</v>
      </c>
      <c r="BT72">
        <v>0.83735000000000004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0.24</v>
      </c>
      <c r="BZ72">
        <v>1.938104</v>
      </c>
      <c r="CA72">
        <v>1.7558450000000001</v>
      </c>
      <c r="CB72">
        <v>1.9</v>
      </c>
      <c r="CC72">
        <v>0.88</v>
      </c>
      <c r="CD72">
        <v>1.75</v>
      </c>
      <c r="CE72">
        <v>0</v>
      </c>
      <c r="CF72">
        <v>0.22</v>
      </c>
      <c r="CG72">
        <v>3.78</v>
      </c>
      <c r="CH72">
        <v>0.27252100000000001</v>
      </c>
      <c r="CI72">
        <v>7.95</v>
      </c>
      <c r="CJ72">
        <v>1.94</v>
      </c>
      <c r="CK72">
        <v>1.85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2.3738440000000001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87.698892000000015</v>
      </c>
    </row>
    <row r="73" spans="1:114">
      <c r="A73" t="s">
        <v>115</v>
      </c>
      <c r="B73">
        <v>0</v>
      </c>
      <c r="C73">
        <v>32.872763999999997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80.029600000000002</v>
      </c>
      <c r="J73">
        <v>5.7164000000000001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105.35319800000001</v>
      </c>
      <c r="Q73">
        <v>20.980602000000001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11.661683</v>
      </c>
      <c r="W73">
        <v>34.799309999999998</v>
      </c>
      <c r="X73">
        <v>147.515625</v>
      </c>
      <c r="Y73">
        <v>0</v>
      </c>
      <c r="Z73">
        <v>11</v>
      </c>
      <c r="AA73">
        <v>14.04936</v>
      </c>
      <c r="AB73">
        <v>13.600092</v>
      </c>
      <c r="AC73">
        <v>10.024682</v>
      </c>
      <c r="AD73">
        <v>9.4297959999999996</v>
      </c>
      <c r="AE73">
        <v>16.607963999999999</v>
      </c>
      <c r="AF73">
        <v>8.3321880000000004</v>
      </c>
      <c r="AG73">
        <v>42.933545000000002</v>
      </c>
      <c r="AH73">
        <v>63.518766999999997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0</v>
      </c>
      <c r="AQ73">
        <v>39.805267000000001</v>
      </c>
      <c r="AR73">
        <v>46.368000000000002</v>
      </c>
      <c r="AS73">
        <v>30.939599999999999</v>
      </c>
      <c r="AT73">
        <v>11.2476</v>
      </c>
      <c r="AU73">
        <v>0</v>
      </c>
      <c r="AV73">
        <v>6.5745529999999999</v>
      </c>
      <c r="AW73">
        <v>39.373559</v>
      </c>
      <c r="AX73">
        <v>5.7164000000000001</v>
      </c>
      <c r="AY73">
        <v>0</v>
      </c>
      <c r="AZ73">
        <f t="shared" si="3"/>
        <v>87.932480000000027</v>
      </c>
      <c r="BA73">
        <f t="shared" si="4"/>
        <v>3080.8042639999999</v>
      </c>
      <c r="BD73">
        <v>4.2938999999999998</v>
      </c>
      <c r="BE73">
        <v>0</v>
      </c>
      <c r="BF73">
        <v>2.2853999999999999E-2</v>
      </c>
      <c r="BG73">
        <v>0</v>
      </c>
      <c r="BH73">
        <v>0</v>
      </c>
      <c r="BI73">
        <v>0.84400399999999998</v>
      </c>
      <c r="BJ73">
        <v>0</v>
      </c>
      <c r="BK73">
        <v>2.0455000000000001E-2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0.91274200000000005</v>
      </c>
      <c r="BS73">
        <v>1.64</v>
      </c>
      <c r="BT73">
        <v>0.83735000000000004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0.24</v>
      </c>
      <c r="BZ73">
        <v>1.938104</v>
      </c>
      <c r="CA73">
        <v>1.7558450000000001</v>
      </c>
      <c r="CB73">
        <v>1.9</v>
      </c>
      <c r="CC73">
        <v>0.88</v>
      </c>
      <c r="CD73">
        <v>1.75</v>
      </c>
      <c r="CE73">
        <v>0</v>
      </c>
      <c r="CF73">
        <v>0.22</v>
      </c>
      <c r="CG73">
        <v>3.78</v>
      </c>
      <c r="CH73">
        <v>0.50610900000000003</v>
      </c>
      <c r="CI73">
        <v>7.95</v>
      </c>
      <c r="CJ73">
        <v>1.94</v>
      </c>
      <c r="CK73">
        <v>1.85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2.3738440000000001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87.932480000000027</v>
      </c>
    </row>
    <row r="74" spans="1:114">
      <c r="A74" t="s">
        <v>116</v>
      </c>
      <c r="B74">
        <v>0</v>
      </c>
      <c r="C74">
        <v>32.872763999999997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80.029600000000002</v>
      </c>
      <c r="J74">
        <v>5.7164000000000001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105.35319800000001</v>
      </c>
      <c r="Q74">
        <v>20.980602000000001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11.661683</v>
      </c>
      <c r="W74">
        <v>34.799309999999998</v>
      </c>
      <c r="X74">
        <v>147.515625</v>
      </c>
      <c r="Y74">
        <v>0</v>
      </c>
      <c r="Z74">
        <v>13.1076</v>
      </c>
      <c r="AA74">
        <v>14.04936</v>
      </c>
      <c r="AB74">
        <v>13.600092</v>
      </c>
      <c r="AC74">
        <v>10.024682</v>
      </c>
      <c r="AD74">
        <v>9.4297959999999996</v>
      </c>
      <c r="AE74">
        <v>16.607963999999999</v>
      </c>
      <c r="AF74">
        <v>8.3321880000000004</v>
      </c>
      <c r="AG74">
        <v>42.933545000000002</v>
      </c>
      <c r="AH74">
        <v>83.063002999999995</v>
      </c>
      <c r="AI74">
        <v>0</v>
      </c>
      <c r="AJ74">
        <v>0</v>
      </c>
      <c r="AK74">
        <v>26.292852</v>
      </c>
      <c r="AL74">
        <v>12.782</v>
      </c>
      <c r="AM74">
        <v>16.345120999999999</v>
      </c>
      <c r="AN74">
        <v>0.84221400000000002</v>
      </c>
      <c r="AO74">
        <v>0</v>
      </c>
      <c r="AP74">
        <v>0</v>
      </c>
      <c r="AQ74">
        <v>39.805267000000001</v>
      </c>
      <c r="AR74">
        <v>46.368000000000002</v>
      </c>
      <c r="AS74">
        <v>30.939599999999999</v>
      </c>
      <c r="AT74">
        <v>11.2476</v>
      </c>
      <c r="AU74">
        <v>0</v>
      </c>
      <c r="AV74">
        <v>6.5745529999999999</v>
      </c>
      <c r="AW74">
        <v>39.373559</v>
      </c>
      <c r="AX74">
        <v>5.7164000000000001</v>
      </c>
      <c r="AY74">
        <v>0</v>
      </c>
      <c r="AZ74">
        <f t="shared" si="3"/>
        <v>88.085425000000015</v>
      </c>
      <c r="BA74">
        <f t="shared" si="4"/>
        <v>3102.6090450000002</v>
      </c>
      <c r="BD74">
        <v>4.2938999999999998</v>
      </c>
      <c r="BE74">
        <v>0</v>
      </c>
      <c r="BF74">
        <v>2.2853999999999999E-2</v>
      </c>
      <c r="BG74">
        <v>0</v>
      </c>
      <c r="BH74">
        <v>0</v>
      </c>
      <c r="BI74">
        <v>0.84400399999999998</v>
      </c>
      <c r="BJ74">
        <v>0</v>
      </c>
      <c r="BK74">
        <v>2.0455000000000001E-2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0.91274200000000005</v>
      </c>
      <c r="BS74">
        <v>1.64</v>
      </c>
      <c r="BT74">
        <v>0.83735000000000004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0.24</v>
      </c>
      <c r="BZ74">
        <v>1.938104</v>
      </c>
      <c r="CA74">
        <v>1.7558450000000001</v>
      </c>
      <c r="CB74">
        <v>1.9</v>
      </c>
      <c r="CC74">
        <v>0.88</v>
      </c>
      <c r="CD74">
        <v>1.75</v>
      </c>
      <c r="CE74">
        <v>0</v>
      </c>
      <c r="CF74">
        <v>0.22</v>
      </c>
      <c r="CG74">
        <v>3.78</v>
      </c>
      <c r="CH74">
        <v>0.65905400000000003</v>
      </c>
      <c r="CI74">
        <v>7.95</v>
      </c>
      <c r="CJ74">
        <v>1.94</v>
      </c>
      <c r="CK74">
        <v>1.85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2.3738440000000001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88.085425000000015</v>
      </c>
    </row>
    <row r="75" spans="1:114">
      <c r="A75" t="s">
        <v>117</v>
      </c>
      <c r="B75">
        <v>0</v>
      </c>
      <c r="C75">
        <v>32.872763999999997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80.029600000000002</v>
      </c>
      <c r="J75">
        <v>5.7164000000000001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20.980602000000001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11.661683</v>
      </c>
      <c r="W75">
        <v>34.799309999999998</v>
      </c>
      <c r="X75">
        <v>147.515625</v>
      </c>
      <c r="Y75">
        <v>0</v>
      </c>
      <c r="Z75">
        <v>13.1076</v>
      </c>
      <c r="AA75">
        <v>14.04936</v>
      </c>
      <c r="AB75">
        <v>27.422225999999998</v>
      </c>
      <c r="AC75">
        <v>10.024682</v>
      </c>
      <c r="AD75">
        <v>9.4297959999999996</v>
      </c>
      <c r="AE75">
        <v>16.607963999999999</v>
      </c>
      <c r="AF75">
        <v>16.664376000000001</v>
      </c>
      <c r="AG75">
        <v>42.933545000000002</v>
      </c>
      <c r="AH75">
        <v>83.063002999999995</v>
      </c>
      <c r="AI75">
        <v>0</v>
      </c>
      <c r="AJ75">
        <v>0</v>
      </c>
      <c r="AK75">
        <v>26.292852</v>
      </c>
      <c r="AL75">
        <v>12.782</v>
      </c>
      <c r="AM75">
        <v>16.345120999999999</v>
      </c>
      <c r="AN75">
        <v>0.84221400000000002</v>
      </c>
      <c r="AO75">
        <v>0</v>
      </c>
      <c r="AP75">
        <v>0</v>
      </c>
      <c r="AQ75">
        <v>39.805267000000001</v>
      </c>
      <c r="AR75">
        <v>44.16</v>
      </c>
      <c r="AS75">
        <v>30.939599999999999</v>
      </c>
      <c r="AT75">
        <v>11.2476</v>
      </c>
      <c r="AU75">
        <v>0</v>
      </c>
      <c r="AV75">
        <v>6.5745529999999999</v>
      </c>
      <c r="AW75">
        <v>39.373559</v>
      </c>
      <c r="AX75">
        <v>5.7164000000000001</v>
      </c>
      <c r="AY75">
        <v>0</v>
      </c>
      <c r="AZ75">
        <f t="shared" si="3"/>
        <v>88.504260000000016</v>
      </c>
      <c r="BA75">
        <f t="shared" si="4"/>
        <v>3122.9742020000003</v>
      </c>
      <c r="BD75">
        <v>4.2938999999999998</v>
      </c>
      <c r="BE75">
        <v>0</v>
      </c>
      <c r="BF75">
        <v>2.2853999999999999E-2</v>
      </c>
      <c r="BG75">
        <v>0</v>
      </c>
      <c r="BH75">
        <v>0</v>
      </c>
      <c r="BI75">
        <v>0.84400399999999998</v>
      </c>
      <c r="BJ75">
        <v>0</v>
      </c>
      <c r="BK75">
        <v>2.0615000000000001E-2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0.91274200000000005</v>
      </c>
      <c r="BS75">
        <v>1.64</v>
      </c>
      <c r="BT75">
        <v>1.2560249999999999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0.24</v>
      </c>
      <c r="BZ75">
        <v>1.938104</v>
      </c>
      <c r="CA75">
        <v>1.7558450000000001</v>
      </c>
      <c r="CB75">
        <v>1.9</v>
      </c>
      <c r="CC75">
        <v>0.88</v>
      </c>
      <c r="CD75">
        <v>1.75</v>
      </c>
      <c r="CE75">
        <v>0</v>
      </c>
      <c r="CF75">
        <v>0.22</v>
      </c>
      <c r="CG75">
        <v>3.78</v>
      </c>
      <c r="CH75">
        <v>0.65905400000000003</v>
      </c>
      <c r="CI75">
        <v>7.95</v>
      </c>
      <c r="CJ75">
        <v>1.94</v>
      </c>
      <c r="CK75">
        <v>1.85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2.3738440000000001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88.504260000000016</v>
      </c>
    </row>
    <row r="76" spans="1:114">
      <c r="A76" t="s">
        <v>118</v>
      </c>
      <c r="B76">
        <v>0</v>
      </c>
      <c r="C76">
        <v>32.872763999999997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80.029600000000002</v>
      </c>
      <c r="J76">
        <v>5.7164000000000001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20.980602000000001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11.661683</v>
      </c>
      <c r="W76">
        <v>34.799309999999998</v>
      </c>
      <c r="X76">
        <v>147.515625</v>
      </c>
      <c r="Y76">
        <v>0</v>
      </c>
      <c r="Z76">
        <v>13.1076</v>
      </c>
      <c r="AA76">
        <v>28.09872</v>
      </c>
      <c r="AB76">
        <v>41.133339999999997</v>
      </c>
      <c r="AC76">
        <v>10.552296999999999</v>
      </c>
      <c r="AD76">
        <v>18.859591999999999</v>
      </c>
      <c r="AE76">
        <v>17.006554999999999</v>
      </c>
      <c r="AF76">
        <v>33.531976999999998</v>
      </c>
      <c r="AG76">
        <v>42.933545000000002</v>
      </c>
      <c r="AH76">
        <v>96.548525999999995</v>
      </c>
      <c r="AI76">
        <v>0</v>
      </c>
      <c r="AJ76">
        <v>0</v>
      </c>
      <c r="AK76">
        <v>26.292852</v>
      </c>
      <c r="AL76">
        <v>24.402000000000001</v>
      </c>
      <c r="AM76">
        <v>16.345120999999999</v>
      </c>
      <c r="AN76">
        <v>0.84221400000000002</v>
      </c>
      <c r="AO76">
        <v>0</v>
      </c>
      <c r="AP76">
        <v>0</v>
      </c>
      <c r="AQ76">
        <v>39.805267000000001</v>
      </c>
      <c r="AR76">
        <v>44.16</v>
      </c>
      <c r="AS76">
        <v>30.939599999999999</v>
      </c>
      <c r="AT76">
        <v>11.2476</v>
      </c>
      <c r="AU76">
        <v>0</v>
      </c>
      <c r="AV76">
        <v>6.5745529999999999</v>
      </c>
      <c r="AW76">
        <v>39.373559</v>
      </c>
      <c r="AX76">
        <v>5.7164000000000001</v>
      </c>
      <c r="AY76">
        <v>0</v>
      </c>
      <c r="AZ76">
        <f t="shared" si="3"/>
        <v>89.110614000000027</v>
      </c>
      <c r="BA76">
        <f t="shared" si="4"/>
        <v>3203.6701559999997</v>
      </c>
      <c r="BD76">
        <v>4.2938999999999998</v>
      </c>
      <c r="BE76">
        <v>0</v>
      </c>
      <c r="BF76">
        <v>2.2853999999999999E-2</v>
      </c>
      <c r="BG76">
        <v>0</v>
      </c>
      <c r="BH76">
        <v>0</v>
      </c>
      <c r="BI76">
        <v>0.84400399999999998</v>
      </c>
      <c r="BJ76">
        <v>0</v>
      </c>
      <c r="BK76">
        <v>2.0615000000000001E-2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0.24</v>
      </c>
      <c r="BZ76">
        <v>1.938104</v>
      </c>
      <c r="CA76">
        <v>1.7558450000000001</v>
      </c>
      <c r="CB76">
        <v>1.9</v>
      </c>
      <c r="CC76">
        <v>0.88</v>
      </c>
      <c r="CD76">
        <v>1.75</v>
      </c>
      <c r="CE76">
        <v>0</v>
      </c>
      <c r="CF76">
        <v>0.22</v>
      </c>
      <c r="CG76">
        <v>3.78</v>
      </c>
      <c r="CH76">
        <v>0.76750700000000005</v>
      </c>
      <c r="CI76">
        <v>7.95</v>
      </c>
      <c r="CJ76">
        <v>1.94</v>
      </c>
      <c r="CK76">
        <v>1.85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2.3738440000000001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89.110614000000027</v>
      </c>
    </row>
    <row r="77" spans="1:114">
      <c r="A77" t="s">
        <v>119</v>
      </c>
      <c r="B77">
        <v>0</v>
      </c>
      <c r="C77">
        <v>32.872763999999997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80.029600000000002</v>
      </c>
      <c r="J77">
        <v>5.7164000000000001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20.980602000000001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11.661683</v>
      </c>
      <c r="W77">
        <v>34.799309999999998</v>
      </c>
      <c r="X77">
        <v>147.515625</v>
      </c>
      <c r="Y77">
        <v>0</v>
      </c>
      <c r="Z77">
        <v>13.1076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17.006554999999999</v>
      </c>
      <c r="AF77">
        <v>33.531976999999998</v>
      </c>
      <c r="AG77">
        <v>42.933545000000002</v>
      </c>
      <c r="AH77">
        <v>96.548525999999995</v>
      </c>
      <c r="AI77">
        <v>0</v>
      </c>
      <c r="AJ77">
        <v>0</v>
      </c>
      <c r="AK77">
        <v>26.292852</v>
      </c>
      <c r="AL77">
        <v>69.72</v>
      </c>
      <c r="AM77">
        <v>16.345120999999999</v>
      </c>
      <c r="AN77">
        <v>0.84221400000000002</v>
      </c>
      <c r="AO77">
        <v>0</v>
      </c>
      <c r="AP77">
        <v>0</v>
      </c>
      <c r="AQ77">
        <v>39.805267000000001</v>
      </c>
      <c r="AR77">
        <v>46.368000000000002</v>
      </c>
      <c r="AS77">
        <v>30.939599999999999</v>
      </c>
      <c r="AT77">
        <v>11.2476</v>
      </c>
      <c r="AU77">
        <v>0</v>
      </c>
      <c r="AV77">
        <v>6.5745529999999999</v>
      </c>
      <c r="AW77">
        <v>39.373559</v>
      </c>
      <c r="AX77">
        <v>5.7164000000000001</v>
      </c>
      <c r="AY77">
        <v>0</v>
      </c>
      <c r="AZ77">
        <f t="shared" si="3"/>
        <v>89.110799000000029</v>
      </c>
      <c r="BA77">
        <f t="shared" si="4"/>
        <v>3280.1782239999998</v>
      </c>
      <c r="BD77">
        <v>4.2938999999999998</v>
      </c>
      <c r="BE77">
        <v>0</v>
      </c>
      <c r="BF77">
        <v>2.3039E-2</v>
      </c>
      <c r="BG77">
        <v>0</v>
      </c>
      <c r="BH77">
        <v>0</v>
      </c>
      <c r="BI77">
        <v>0.84400399999999998</v>
      </c>
      <c r="BJ77">
        <v>0</v>
      </c>
      <c r="BK77">
        <v>2.0615000000000001E-2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0.24</v>
      </c>
      <c r="BZ77">
        <v>1.938104</v>
      </c>
      <c r="CA77">
        <v>1.7558450000000001</v>
      </c>
      <c r="CB77">
        <v>1.9</v>
      </c>
      <c r="CC77">
        <v>0.88</v>
      </c>
      <c r="CD77">
        <v>1.75</v>
      </c>
      <c r="CE77">
        <v>0</v>
      </c>
      <c r="CF77">
        <v>0.22</v>
      </c>
      <c r="CG77">
        <v>3.78</v>
      </c>
      <c r="CH77">
        <v>0.76750700000000005</v>
      </c>
      <c r="CI77">
        <v>7.95</v>
      </c>
      <c r="CJ77">
        <v>1.94</v>
      </c>
      <c r="CK77">
        <v>1.85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2.3738440000000001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89.110799000000029</v>
      </c>
    </row>
    <row r="78" spans="1:114">
      <c r="A78" t="s">
        <v>120</v>
      </c>
      <c r="B78">
        <v>0</v>
      </c>
      <c r="C78">
        <v>32.872763999999997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80.029600000000002</v>
      </c>
      <c r="J78">
        <v>5.7164000000000001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20.980602000000001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11.661683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17.006554999999999</v>
      </c>
      <c r="AF78">
        <v>33.531976999999998</v>
      </c>
      <c r="AG78">
        <v>42.933545000000002</v>
      </c>
      <c r="AH78">
        <v>96.548525999999995</v>
      </c>
      <c r="AI78">
        <v>0</v>
      </c>
      <c r="AJ78">
        <v>0</v>
      </c>
      <c r="AK78">
        <v>26.292852</v>
      </c>
      <c r="AL78">
        <v>69.72</v>
      </c>
      <c r="AM78">
        <v>16.345120999999999</v>
      </c>
      <c r="AN78">
        <v>0.84221400000000002</v>
      </c>
      <c r="AO78">
        <v>0</v>
      </c>
      <c r="AP78">
        <v>0</v>
      </c>
      <c r="AQ78">
        <v>39.805267000000001</v>
      </c>
      <c r="AR78">
        <v>46.368000000000002</v>
      </c>
      <c r="AS78">
        <v>30.939599999999999</v>
      </c>
      <c r="AT78">
        <v>11.2476</v>
      </c>
      <c r="AU78">
        <v>0</v>
      </c>
      <c r="AV78">
        <v>6.5745529999999999</v>
      </c>
      <c r="AW78">
        <v>39.373559</v>
      </c>
      <c r="AX78">
        <v>5.7164000000000001</v>
      </c>
      <c r="AY78">
        <v>0</v>
      </c>
      <c r="AZ78">
        <f t="shared" si="3"/>
        <v>89.110799000000029</v>
      </c>
      <c r="BA78">
        <f t="shared" si="4"/>
        <v>3280.1782239999998</v>
      </c>
      <c r="BD78">
        <v>4.2938999999999998</v>
      </c>
      <c r="BE78">
        <v>0</v>
      </c>
      <c r="BF78">
        <v>2.3039E-2</v>
      </c>
      <c r="BG78">
        <v>0</v>
      </c>
      <c r="BH78">
        <v>0</v>
      </c>
      <c r="BI78">
        <v>0.84400399999999998</v>
      </c>
      <c r="BJ78">
        <v>0</v>
      </c>
      <c r="BK78">
        <v>2.0615000000000001E-2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0.24</v>
      </c>
      <c r="BZ78">
        <v>1.938104</v>
      </c>
      <c r="CA78">
        <v>1.7558450000000001</v>
      </c>
      <c r="CB78">
        <v>1.9</v>
      </c>
      <c r="CC78">
        <v>0.88</v>
      </c>
      <c r="CD78">
        <v>1.75</v>
      </c>
      <c r="CE78">
        <v>0</v>
      </c>
      <c r="CF78">
        <v>0.22</v>
      </c>
      <c r="CG78">
        <v>3.78</v>
      </c>
      <c r="CH78">
        <v>0.76750700000000005</v>
      </c>
      <c r="CI78">
        <v>7.95</v>
      </c>
      <c r="CJ78">
        <v>1.94</v>
      </c>
      <c r="CK78">
        <v>1.85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2.3738440000000001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89.110799000000029</v>
      </c>
    </row>
    <row r="79" spans="1:114">
      <c r="A79" t="s">
        <v>121</v>
      </c>
      <c r="B79">
        <v>0</v>
      </c>
      <c r="C79">
        <v>32.872763999999997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80.029600000000002</v>
      </c>
      <c r="J79">
        <v>5.7164000000000001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20.980602000000001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11.661683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17.006554999999999</v>
      </c>
      <c r="AF79">
        <v>33.531976999999998</v>
      </c>
      <c r="AG79">
        <v>42.933545000000002</v>
      </c>
      <c r="AH79">
        <v>96.548525999999995</v>
      </c>
      <c r="AI79">
        <v>0</v>
      </c>
      <c r="AJ79">
        <v>0</v>
      </c>
      <c r="AK79">
        <v>26.292852</v>
      </c>
      <c r="AL79">
        <v>69.72</v>
      </c>
      <c r="AM79">
        <v>16.345120999999999</v>
      </c>
      <c r="AN79">
        <v>0.84221400000000002</v>
      </c>
      <c r="AO79">
        <v>0</v>
      </c>
      <c r="AP79">
        <v>0</v>
      </c>
      <c r="AQ79">
        <v>39.805267000000001</v>
      </c>
      <c r="AR79">
        <v>46.368000000000002</v>
      </c>
      <c r="AS79">
        <v>30.939599999999999</v>
      </c>
      <c r="AT79">
        <v>11.2476</v>
      </c>
      <c r="AU79">
        <v>0</v>
      </c>
      <c r="AV79">
        <v>6.5745529999999999</v>
      </c>
      <c r="AW79">
        <v>39.373559</v>
      </c>
      <c r="AX79">
        <v>5.7164000000000001</v>
      </c>
      <c r="AY79">
        <v>0</v>
      </c>
      <c r="AZ79">
        <f t="shared" si="3"/>
        <v>88.900591000000006</v>
      </c>
      <c r="BA79">
        <f t="shared" si="4"/>
        <v>3279.9680159999998</v>
      </c>
      <c r="BD79">
        <v>4.2938999999999998</v>
      </c>
      <c r="BE79">
        <v>0</v>
      </c>
      <c r="BF79">
        <v>2.3039E-2</v>
      </c>
      <c r="BG79">
        <v>0</v>
      </c>
      <c r="BH79">
        <v>0</v>
      </c>
      <c r="BI79">
        <v>0.84400399999999998</v>
      </c>
      <c r="BJ79">
        <v>0</v>
      </c>
      <c r="BK79">
        <v>2.0615000000000001E-2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0.99196799999999996</v>
      </c>
      <c r="BS79">
        <v>1.64</v>
      </c>
      <c r="BT79">
        <v>1.5076529999999999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0.24</v>
      </c>
      <c r="BZ79">
        <v>1.938104</v>
      </c>
      <c r="CA79">
        <v>1.7558450000000001</v>
      </c>
      <c r="CB79">
        <v>1.9</v>
      </c>
      <c r="CC79">
        <v>0.88</v>
      </c>
      <c r="CD79">
        <v>1.75</v>
      </c>
      <c r="CE79">
        <v>0</v>
      </c>
      <c r="CF79">
        <v>0.22</v>
      </c>
      <c r="CG79">
        <v>3.78</v>
      </c>
      <c r="CH79">
        <v>0.76750700000000005</v>
      </c>
      <c r="CI79">
        <v>7.95</v>
      </c>
      <c r="CJ79">
        <v>1.94</v>
      </c>
      <c r="CK79">
        <v>1.85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2.3306830000000001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88.900591000000006</v>
      </c>
    </row>
    <row r="80" spans="1:114">
      <c r="A80" t="s">
        <v>122</v>
      </c>
      <c r="B80">
        <v>0</v>
      </c>
      <c r="C80">
        <v>32.872763999999997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80.029600000000002</v>
      </c>
      <c r="J80">
        <v>5.7164000000000001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20.980602000000001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11.661683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28.289387999999999</v>
      </c>
      <c r="AE80">
        <v>17.006554999999999</v>
      </c>
      <c r="AF80">
        <v>33.531976999999998</v>
      </c>
      <c r="AG80">
        <v>42.933545000000002</v>
      </c>
      <c r="AH80">
        <v>96.548525999999995</v>
      </c>
      <c r="AI80">
        <v>0</v>
      </c>
      <c r="AJ80">
        <v>0</v>
      </c>
      <c r="AK80">
        <v>26.292852</v>
      </c>
      <c r="AL80">
        <v>69.72</v>
      </c>
      <c r="AM80">
        <v>16.345120999999999</v>
      </c>
      <c r="AN80">
        <v>0.84221400000000002</v>
      </c>
      <c r="AO80">
        <v>0</v>
      </c>
      <c r="AP80">
        <v>0</v>
      </c>
      <c r="AQ80">
        <v>39.805267000000001</v>
      </c>
      <c r="AR80">
        <v>46.368000000000002</v>
      </c>
      <c r="AS80">
        <v>30.939599999999999</v>
      </c>
      <c r="AT80">
        <v>11.2476</v>
      </c>
      <c r="AU80">
        <v>0</v>
      </c>
      <c r="AV80">
        <v>6.5745529999999999</v>
      </c>
      <c r="AW80">
        <v>39.373559</v>
      </c>
      <c r="AX80">
        <v>5.7164000000000001</v>
      </c>
      <c r="AY80">
        <v>0</v>
      </c>
      <c r="AZ80">
        <f t="shared" si="3"/>
        <v>88.648963000000009</v>
      </c>
      <c r="BA80">
        <f t="shared" si="4"/>
        <v>3279.7163879999998</v>
      </c>
      <c r="BD80">
        <v>4.2938999999999998</v>
      </c>
      <c r="BE80">
        <v>0</v>
      </c>
      <c r="BF80">
        <v>2.3039E-2</v>
      </c>
      <c r="BG80">
        <v>0</v>
      </c>
      <c r="BH80">
        <v>0</v>
      </c>
      <c r="BI80">
        <v>0.84400399999999998</v>
      </c>
      <c r="BJ80">
        <v>0</v>
      </c>
      <c r="BK80">
        <v>2.0615000000000001E-2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0.99196799999999996</v>
      </c>
      <c r="BS80">
        <v>1.64</v>
      </c>
      <c r="BT80">
        <v>1.2560249999999999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0.24</v>
      </c>
      <c r="BZ80">
        <v>1.938104</v>
      </c>
      <c r="CA80">
        <v>1.7558450000000001</v>
      </c>
      <c r="CB80">
        <v>1.9</v>
      </c>
      <c r="CC80">
        <v>0.88</v>
      </c>
      <c r="CD80">
        <v>1.75</v>
      </c>
      <c r="CE80">
        <v>0</v>
      </c>
      <c r="CF80">
        <v>0.22</v>
      </c>
      <c r="CG80">
        <v>3.78</v>
      </c>
      <c r="CH80">
        <v>0.76750700000000005</v>
      </c>
      <c r="CI80">
        <v>7.95</v>
      </c>
      <c r="CJ80">
        <v>1.94</v>
      </c>
      <c r="CK80">
        <v>1.85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2.3306830000000001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88.648963000000009</v>
      </c>
    </row>
    <row r="81" spans="1:114">
      <c r="A81" t="s">
        <v>123</v>
      </c>
      <c r="B81">
        <v>0</v>
      </c>
      <c r="C81">
        <v>32.872763999999997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80.029600000000002</v>
      </c>
      <c r="J81">
        <v>5.7164000000000001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20.980602000000001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11.661683</v>
      </c>
      <c r="W81">
        <v>34.799309999999998</v>
      </c>
      <c r="X81">
        <v>147.515625</v>
      </c>
      <c r="Y81">
        <v>0</v>
      </c>
      <c r="Z81">
        <v>13.1076</v>
      </c>
      <c r="AA81">
        <v>14.04936</v>
      </c>
      <c r="AB81">
        <v>41.133339999999997</v>
      </c>
      <c r="AC81">
        <v>30.104384</v>
      </c>
      <c r="AD81">
        <v>28.289387999999999</v>
      </c>
      <c r="AE81">
        <v>0</v>
      </c>
      <c r="AF81">
        <v>16.664376000000001</v>
      </c>
      <c r="AG81">
        <v>42.933545000000002</v>
      </c>
      <c r="AH81">
        <v>96.548525999999995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6.1487999999999996</v>
      </c>
      <c r="AQ81">
        <v>26.536843999999999</v>
      </c>
      <c r="AR81">
        <v>47.472000000000001</v>
      </c>
      <c r="AS81">
        <v>30.939599999999999</v>
      </c>
      <c r="AT81">
        <v>11.2476</v>
      </c>
      <c r="AU81">
        <v>0</v>
      </c>
      <c r="AV81">
        <v>6.5745529999999999</v>
      </c>
      <c r="AW81">
        <v>39.373559</v>
      </c>
      <c r="AX81">
        <v>5.7164000000000001</v>
      </c>
      <c r="AY81">
        <v>0</v>
      </c>
      <c r="AZ81">
        <f t="shared" si="3"/>
        <v>87.755885000000021</v>
      </c>
      <c r="BA81">
        <f t="shared" si="4"/>
        <v>3179.5661710000004</v>
      </c>
      <c r="BD81">
        <v>4.2938999999999998</v>
      </c>
      <c r="BE81">
        <v>0</v>
      </c>
      <c r="BF81">
        <v>2.3039E-2</v>
      </c>
      <c r="BG81">
        <v>0</v>
      </c>
      <c r="BH81">
        <v>0</v>
      </c>
      <c r="BI81">
        <v>0.84400399999999998</v>
      </c>
      <c r="BJ81">
        <v>0</v>
      </c>
      <c r="BK81">
        <v>2.0615000000000001E-2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0.49598399999999998</v>
      </c>
      <c r="BS81">
        <v>1.64</v>
      </c>
      <c r="BT81">
        <v>0.83735000000000004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0.24</v>
      </c>
      <c r="BZ81">
        <v>1.938104</v>
      </c>
      <c r="CA81">
        <v>1.7558450000000001</v>
      </c>
      <c r="CB81">
        <v>1.9</v>
      </c>
      <c r="CC81">
        <v>0.88</v>
      </c>
      <c r="CD81">
        <v>1.75</v>
      </c>
      <c r="CE81">
        <v>0</v>
      </c>
      <c r="CF81">
        <v>0.22</v>
      </c>
      <c r="CG81">
        <v>3.78</v>
      </c>
      <c r="CH81">
        <v>0.76750700000000005</v>
      </c>
      <c r="CI81">
        <v>7.95</v>
      </c>
      <c r="CJ81">
        <v>1.94</v>
      </c>
      <c r="CK81">
        <v>1.85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2.3522639999999999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87.755885000000021</v>
      </c>
    </row>
    <row r="82" spans="1:114">
      <c r="A82" t="s">
        <v>124</v>
      </c>
      <c r="B82">
        <v>0</v>
      </c>
      <c r="C82">
        <v>32.872763999999997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80.029600000000002</v>
      </c>
      <c r="J82">
        <v>5.7164000000000001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20.980602000000001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11.661683</v>
      </c>
      <c r="W82">
        <v>34.799309999999998</v>
      </c>
      <c r="X82">
        <v>147.515625</v>
      </c>
      <c r="Y82">
        <v>0</v>
      </c>
      <c r="Z82">
        <v>13.1076</v>
      </c>
      <c r="AA82">
        <v>14.04936</v>
      </c>
      <c r="AB82">
        <v>41.133339999999997</v>
      </c>
      <c r="AC82">
        <v>26.380742000000001</v>
      </c>
      <c r="AD82">
        <v>18.859591999999999</v>
      </c>
      <c r="AE82">
        <v>0</v>
      </c>
      <c r="AF82">
        <v>8.3321880000000004</v>
      </c>
      <c r="AG82">
        <v>42.933545000000002</v>
      </c>
      <c r="AH82">
        <v>96.548525999999995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6.1487999999999996</v>
      </c>
      <c r="AQ82">
        <v>13.268421999999999</v>
      </c>
      <c r="AR82">
        <v>47.472000000000001</v>
      </c>
      <c r="AS82">
        <v>30.939599999999999</v>
      </c>
      <c r="AT82">
        <v>11.2476</v>
      </c>
      <c r="AU82">
        <v>0</v>
      </c>
      <c r="AV82">
        <v>6.5745529999999999</v>
      </c>
      <c r="AW82">
        <v>39.373559</v>
      </c>
      <c r="AX82">
        <v>5.7164000000000001</v>
      </c>
      <c r="AY82">
        <v>0</v>
      </c>
      <c r="AZ82">
        <f t="shared" si="3"/>
        <v>87.337210000000027</v>
      </c>
      <c r="BA82">
        <f t="shared" si="4"/>
        <v>3144.3934479999994</v>
      </c>
      <c r="BD82">
        <v>4.2938999999999998</v>
      </c>
      <c r="BE82">
        <v>0</v>
      </c>
      <c r="BF82">
        <v>2.3039E-2</v>
      </c>
      <c r="BG82">
        <v>0</v>
      </c>
      <c r="BH82">
        <v>0</v>
      </c>
      <c r="BI82">
        <v>0.84400399999999998</v>
      </c>
      <c r="BJ82">
        <v>0</v>
      </c>
      <c r="BK82">
        <v>2.0615000000000001E-2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0.49598399999999998</v>
      </c>
      <c r="BS82">
        <v>1.64</v>
      </c>
      <c r="BT82">
        <v>0.41867500000000002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0.24</v>
      </c>
      <c r="BZ82">
        <v>1.938104</v>
      </c>
      <c r="CA82">
        <v>1.7558450000000001</v>
      </c>
      <c r="CB82">
        <v>1.9</v>
      </c>
      <c r="CC82">
        <v>0.88</v>
      </c>
      <c r="CD82">
        <v>1.75</v>
      </c>
      <c r="CE82">
        <v>0</v>
      </c>
      <c r="CF82">
        <v>0.22</v>
      </c>
      <c r="CG82">
        <v>3.78</v>
      </c>
      <c r="CH82">
        <v>0.76750700000000005</v>
      </c>
      <c r="CI82">
        <v>7.95</v>
      </c>
      <c r="CJ82">
        <v>1.94</v>
      </c>
      <c r="CK82">
        <v>1.85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2.3522639999999999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87.337210000000027</v>
      </c>
    </row>
    <row r="83" spans="1:114">
      <c r="A83" t="s">
        <v>125</v>
      </c>
      <c r="B83">
        <v>0</v>
      </c>
      <c r="C83">
        <v>32.872763999999997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80.601240000000004</v>
      </c>
      <c r="J83">
        <v>5.7164000000000001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20.980602000000001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11.661683</v>
      </c>
      <c r="W83">
        <v>34.799309999999998</v>
      </c>
      <c r="X83">
        <v>147.515625</v>
      </c>
      <c r="Y83">
        <v>0</v>
      </c>
      <c r="Z83">
        <v>13.1076</v>
      </c>
      <c r="AA83">
        <v>0</v>
      </c>
      <c r="AB83">
        <v>27.422225999999998</v>
      </c>
      <c r="AC83">
        <v>20.049363</v>
      </c>
      <c r="AD83">
        <v>8.1998219999999993</v>
      </c>
      <c r="AE83">
        <v>16.607963999999999</v>
      </c>
      <c r="AF83">
        <v>8.3321880000000004</v>
      </c>
      <c r="AG83">
        <v>42.933545000000002</v>
      </c>
      <c r="AH83">
        <v>70.359250000000003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6.1487999999999996</v>
      </c>
      <c r="AQ83">
        <v>0</v>
      </c>
      <c r="AR83">
        <v>46.92</v>
      </c>
      <c r="AS83">
        <v>30.939599999999999</v>
      </c>
      <c r="AT83">
        <v>11.2476</v>
      </c>
      <c r="AU83">
        <v>0</v>
      </c>
      <c r="AV83">
        <v>6.5745529999999999</v>
      </c>
      <c r="AW83">
        <v>39.373559</v>
      </c>
      <c r="AX83">
        <v>5.7164000000000001</v>
      </c>
      <c r="AY83">
        <v>0</v>
      </c>
      <c r="AZ83">
        <f t="shared" si="3"/>
        <v>86.710122000000027</v>
      </c>
      <c r="BA83">
        <f t="shared" si="4"/>
        <v>3076.1846429999991</v>
      </c>
      <c r="BD83">
        <v>4.2938999999999998</v>
      </c>
      <c r="BE83">
        <v>0</v>
      </c>
      <c r="BF83">
        <v>2.3188E-2</v>
      </c>
      <c r="BG83">
        <v>0</v>
      </c>
      <c r="BH83">
        <v>0</v>
      </c>
      <c r="BI83">
        <v>0.84400399999999998</v>
      </c>
      <c r="BJ83">
        <v>0</v>
      </c>
      <c r="BK83">
        <v>2.0615000000000001E-2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0.49598399999999998</v>
      </c>
      <c r="BS83">
        <v>1.64</v>
      </c>
      <c r="BT83">
        <v>0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0.24</v>
      </c>
      <c r="BZ83">
        <v>1.938104</v>
      </c>
      <c r="CA83">
        <v>1.7558450000000001</v>
      </c>
      <c r="CB83">
        <v>1.9</v>
      </c>
      <c r="CC83">
        <v>0.88</v>
      </c>
      <c r="CD83">
        <v>1.75</v>
      </c>
      <c r="CE83">
        <v>0</v>
      </c>
      <c r="CF83">
        <v>0.22</v>
      </c>
      <c r="CG83">
        <v>3.78</v>
      </c>
      <c r="CH83">
        <v>0.55894500000000003</v>
      </c>
      <c r="CI83">
        <v>7.95</v>
      </c>
      <c r="CJ83">
        <v>1.94</v>
      </c>
      <c r="CK83">
        <v>1.85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2.3522639999999999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86.710122000000027</v>
      </c>
    </row>
    <row r="84" spans="1:114">
      <c r="A84" t="s">
        <v>126</v>
      </c>
      <c r="B84">
        <v>0</v>
      </c>
      <c r="C84">
        <v>32.872763999999997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80.601240000000004</v>
      </c>
      <c r="J84">
        <v>5.7164000000000001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20.980602000000001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11.661683</v>
      </c>
      <c r="W84">
        <v>34.799309999999998</v>
      </c>
      <c r="X84">
        <v>147.515625</v>
      </c>
      <c r="Y84">
        <v>0</v>
      </c>
      <c r="Z84">
        <v>13.1076</v>
      </c>
      <c r="AA84">
        <v>0</v>
      </c>
      <c r="AB84">
        <v>27.422225999999998</v>
      </c>
      <c r="AC84">
        <v>19.785556</v>
      </c>
      <c r="AD84">
        <v>0</v>
      </c>
      <c r="AE84">
        <v>16.607963999999999</v>
      </c>
      <c r="AF84">
        <v>8.3321880000000004</v>
      </c>
      <c r="AG84">
        <v>42.933545000000002</v>
      </c>
      <c r="AH84">
        <v>63.518766999999997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6.1487999999999996</v>
      </c>
      <c r="AQ84">
        <v>0</v>
      </c>
      <c r="AR84">
        <v>46.92</v>
      </c>
      <c r="AS84">
        <v>30.939599999999999</v>
      </c>
      <c r="AT84">
        <v>11.2476</v>
      </c>
      <c r="AU84">
        <v>0</v>
      </c>
      <c r="AV84">
        <v>6.5745529999999999</v>
      </c>
      <c r="AW84">
        <v>39.373559</v>
      </c>
      <c r="AX84">
        <v>5.7164000000000001</v>
      </c>
      <c r="AY84">
        <v>0</v>
      </c>
      <c r="AZ84">
        <f t="shared" si="3"/>
        <v>86.657286000000028</v>
      </c>
      <c r="BA84">
        <f t="shared" si="4"/>
        <v>3060.827694999999</v>
      </c>
      <c r="BD84">
        <v>4.2938999999999998</v>
      </c>
      <c r="BE84">
        <v>0</v>
      </c>
      <c r="BF84">
        <v>2.3188E-2</v>
      </c>
      <c r="BG84">
        <v>0</v>
      </c>
      <c r="BH84">
        <v>0</v>
      </c>
      <c r="BI84">
        <v>0.84400399999999998</v>
      </c>
      <c r="BJ84">
        <v>0</v>
      </c>
      <c r="BK84">
        <v>2.0615000000000001E-2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0.49598399999999998</v>
      </c>
      <c r="BS84">
        <v>1.64</v>
      </c>
      <c r="BT84">
        <v>0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0.24</v>
      </c>
      <c r="BZ84">
        <v>1.938104</v>
      </c>
      <c r="CA84">
        <v>1.7558450000000001</v>
      </c>
      <c r="CB84">
        <v>1.9</v>
      </c>
      <c r="CC84">
        <v>0.88</v>
      </c>
      <c r="CD84">
        <v>1.75</v>
      </c>
      <c r="CE84">
        <v>0</v>
      </c>
      <c r="CF84">
        <v>0.22</v>
      </c>
      <c r="CG84">
        <v>3.78</v>
      </c>
      <c r="CH84">
        <v>0.50610900000000003</v>
      </c>
      <c r="CI84">
        <v>7.95</v>
      </c>
      <c r="CJ84">
        <v>1.94</v>
      </c>
      <c r="CK84">
        <v>1.85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2.3522639999999999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86.657286000000028</v>
      </c>
    </row>
    <row r="85" spans="1:114">
      <c r="A85" t="s">
        <v>127</v>
      </c>
      <c r="B85">
        <v>0</v>
      </c>
      <c r="C85">
        <v>32.872763999999997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80.601240000000004</v>
      </c>
      <c r="J85">
        <v>5.7164000000000001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20.980602000000001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11.661683</v>
      </c>
      <c r="W85">
        <v>34.799309999999998</v>
      </c>
      <c r="X85">
        <v>147.515625</v>
      </c>
      <c r="Y85">
        <v>0</v>
      </c>
      <c r="Z85">
        <v>13.1076</v>
      </c>
      <c r="AA85">
        <v>0</v>
      </c>
      <c r="AB85">
        <v>27.422225999999998</v>
      </c>
      <c r="AC85">
        <v>5.8037640000000001</v>
      </c>
      <c r="AD85">
        <v>0</v>
      </c>
      <c r="AE85">
        <v>16.607963999999999</v>
      </c>
      <c r="AF85">
        <v>8.3321880000000004</v>
      </c>
      <c r="AG85">
        <v>42.933545000000002</v>
      </c>
      <c r="AH85">
        <v>48.274262999999998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0</v>
      </c>
      <c r="AQ85">
        <v>0</v>
      </c>
      <c r="AR85">
        <v>46.92</v>
      </c>
      <c r="AS85">
        <v>31.897383000000001</v>
      </c>
      <c r="AT85">
        <v>11.2476</v>
      </c>
      <c r="AU85">
        <v>0</v>
      </c>
      <c r="AV85">
        <v>6.5745529999999999</v>
      </c>
      <c r="AW85">
        <v>39.373559</v>
      </c>
      <c r="AX85">
        <v>5.7164000000000001</v>
      </c>
      <c r="AY85">
        <v>0</v>
      </c>
      <c r="AZ85">
        <f t="shared" si="3"/>
        <v>86.556510000000031</v>
      </c>
      <c r="BA85">
        <f t="shared" si="4"/>
        <v>3026.3096059999984</v>
      </c>
      <c r="BD85">
        <v>4.2938999999999998</v>
      </c>
      <c r="BE85">
        <v>0</v>
      </c>
      <c r="BF85">
        <v>2.3188E-2</v>
      </c>
      <c r="BG85">
        <v>0</v>
      </c>
      <c r="BH85">
        <v>0</v>
      </c>
      <c r="BI85">
        <v>0.84400399999999998</v>
      </c>
      <c r="BJ85">
        <v>0</v>
      </c>
      <c r="BK85">
        <v>2.0615000000000001E-2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0.49598399999999998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0.24</v>
      </c>
      <c r="BZ85">
        <v>1.938104</v>
      </c>
      <c r="CA85">
        <v>1.7558450000000001</v>
      </c>
      <c r="CB85">
        <v>1.9</v>
      </c>
      <c r="CC85">
        <v>0.88</v>
      </c>
      <c r="CD85">
        <v>1.75</v>
      </c>
      <c r="CE85">
        <v>0</v>
      </c>
      <c r="CF85">
        <v>0.22</v>
      </c>
      <c r="CG85">
        <v>3.78</v>
      </c>
      <c r="CH85">
        <v>0.38375300000000001</v>
      </c>
      <c r="CI85">
        <v>7.95</v>
      </c>
      <c r="CJ85">
        <v>1.94</v>
      </c>
      <c r="CK85">
        <v>1.85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2.3738440000000001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86.556510000000031</v>
      </c>
    </row>
    <row r="86" spans="1:114">
      <c r="A86" t="s">
        <v>128</v>
      </c>
      <c r="B86">
        <v>0</v>
      </c>
      <c r="C86">
        <v>32.872763999999997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80.601240000000004</v>
      </c>
      <c r="J86">
        <v>5.7164000000000001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20.980602000000001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11.661683</v>
      </c>
      <c r="W86">
        <v>34.799309999999998</v>
      </c>
      <c r="X86">
        <v>147.515625</v>
      </c>
      <c r="Y86">
        <v>0</v>
      </c>
      <c r="Z86">
        <v>13.1076</v>
      </c>
      <c r="AA86">
        <v>0</v>
      </c>
      <c r="AB86">
        <v>9.7143519999999999</v>
      </c>
      <c r="AC86">
        <v>0</v>
      </c>
      <c r="AD86">
        <v>0</v>
      </c>
      <c r="AE86">
        <v>16.607963999999999</v>
      </c>
      <c r="AF86">
        <v>8.3321880000000004</v>
      </c>
      <c r="AG86">
        <v>42.933545000000002</v>
      </c>
      <c r="AH86">
        <v>33.713807000000003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0</v>
      </c>
      <c r="AQ86">
        <v>0</v>
      </c>
      <c r="AR86">
        <v>46.92</v>
      </c>
      <c r="AS86">
        <v>31.897383000000001</v>
      </c>
      <c r="AT86">
        <v>11.2476</v>
      </c>
      <c r="AU86">
        <v>0</v>
      </c>
      <c r="AV86">
        <v>6.5745529999999999</v>
      </c>
      <c r="AW86">
        <v>39.373559</v>
      </c>
      <c r="AX86">
        <v>5.7164000000000001</v>
      </c>
      <c r="AY86">
        <v>0</v>
      </c>
      <c r="AZ86">
        <f t="shared" si="3"/>
        <v>86.439715000000035</v>
      </c>
      <c r="BA86">
        <f t="shared" si="4"/>
        <v>2988.1207169999989</v>
      </c>
      <c r="BD86">
        <v>4.2938999999999998</v>
      </c>
      <c r="BE86">
        <v>0</v>
      </c>
      <c r="BF86">
        <v>2.3188E-2</v>
      </c>
      <c r="BG86">
        <v>0</v>
      </c>
      <c r="BH86">
        <v>0</v>
      </c>
      <c r="BI86">
        <v>0.84400399999999998</v>
      </c>
      <c r="BJ86">
        <v>0</v>
      </c>
      <c r="BK86">
        <v>2.0615000000000001E-2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0.49598399999999998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0.24</v>
      </c>
      <c r="BZ86">
        <v>1.938104</v>
      </c>
      <c r="CA86">
        <v>1.7558450000000001</v>
      </c>
      <c r="CB86">
        <v>1.9</v>
      </c>
      <c r="CC86">
        <v>0.88</v>
      </c>
      <c r="CD86">
        <v>1.75</v>
      </c>
      <c r="CE86">
        <v>0</v>
      </c>
      <c r="CF86">
        <v>0.22</v>
      </c>
      <c r="CG86">
        <v>3.78</v>
      </c>
      <c r="CH86">
        <v>0.26695799999999997</v>
      </c>
      <c r="CI86">
        <v>7.95</v>
      </c>
      <c r="CJ86">
        <v>1.94</v>
      </c>
      <c r="CK86">
        <v>1.85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2.3738440000000001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86.439715000000035</v>
      </c>
    </row>
    <row r="87" spans="1:114">
      <c r="A87" t="s">
        <v>129</v>
      </c>
      <c r="B87">
        <v>0</v>
      </c>
      <c r="C87">
        <v>32.872763999999997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80.601240000000004</v>
      </c>
      <c r="J87">
        <v>5.7164000000000001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20.980602000000001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11.661683</v>
      </c>
      <c r="W87">
        <v>34.799309999999998</v>
      </c>
      <c r="X87">
        <v>147.515625</v>
      </c>
      <c r="Y87">
        <v>0</v>
      </c>
      <c r="Z87">
        <v>13.1076</v>
      </c>
      <c r="AA87">
        <v>0</v>
      </c>
      <c r="AB87">
        <v>0</v>
      </c>
      <c r="AC87">
        <v>0</v>
      </c>
      <c r="AD87">
        <v>0</v>
      </c>
      <c r="AE87">
        <v>16.607963999999999</v>
      </c>
      <c r="AF87">
        <v>8.3321880000000004</v>
      </c>
      <c r="AG87">
        <v>42.933545000000002</v>
      </c>
      <c r="AH87">
        <v>21.498660000000001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46.92</v>
      </c>
      <c r="AS87">
        <v>31.897383000000001</v>
      </c>
      <c r="AT87">
        <v>11.2476</v>
      </c>
      <c r="AU87">
        <v>0</v>
      </c>
      <c r="AV87">
        <v>6.5745529999999999</v>
      </c>
      <c r="AW87">
        <v>39.373559</v>
      </c>
      <c r="AX87">
        <v>5.7164000000000001</v>
      </c>
      <c r="AY87">
        <v>0</v>
      </c>
      <c r="AZ87">
        <f t="shared" si="3"/>
        <v>86.342535000000026</v>
      </c>
      <c r="BA87">
        <f t="shared" si="4"/>
        <v>2966.0940379999993</v>
      </c>
      <c r="BD87">
        <v>4.2938999999999998</v>
      </c>
      <c r="BE87">
        <v>0</v>
      </c>
      <c r="BF87">
        <v>2.3335999999999999E-2</v>
      </c>
      <c r="BG87">
        <v>0</v>
      </c>
      <c r="BH87">
        <v>0</v>
      </c>
      <c r="BI87">
        <v>0.84400399999999998</v>
      </c>
      <c r="BJ87">
        <v>0</v>
      </c>
      <c r="BK87">
        <v>2.0615000000000001E-2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0.49598399999999998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0.24</v>
      </c>
      <c r="BZ87">
        <v>1.938104</v>
      </c>
      <c r="CA87">
        <v>1.7558450000000001</v>
      </c>
      <c r="CB87">
        <v>1.9</v>
      </c>
      <c r="CC87">
        <v>0.88</v>
      </c>
      <c r="CD87">
        <v>1.75</v>
      </c>
      <c r="CE87">
        <v>0</v>
      </c>
      <c r="CF87">
        <v>0.22</v>
      </c>
      <c r="CG87">
        <v>3.78</v>
      </c>
      <c r="CH87">
        <v>0.16963</v>
      </c>
      <c r="CI87">
        <v>7.95</v>
      </c>
      <c r="CJ87">
        <v>1.94</v>
      </c>
      <c r="CK87">
        <v>1.85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2.3738440000000001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86.342535000000026</v>
      </c>
    </row>
    <row r="88" spans="1:114">
      <c r="A88" t="s">
        <v>130</v>
      </c>
      <c r="B88">
        <v>0</v>
      </c>
      <c r="C88">
        <v>32.872763999999997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80.601240000000004</v>
      </c>
      <c r="J88">
        <v>5.7164000000000001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20.980602000000001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11.661683</v>
      </c>
      <c r="W88">
        <v>34.799309999999998</v>
      </c>
      <c r="X88">
        <v>147.515625</v>
      </c>
      <c r="Y88">
        <v>0</v>
      </c>
      <c r="Z88">
        <v>13.1076</v>
      </c>
      <c r="AA88">
        <v>0</v>
      </c>
      <c r="AB88">
        <v>0</v>
      </c>
      <c r="AC88">
        <v>0</v>
      </c>
      <c r="AD88">
        <v>0</v>
      </c>
      <c r="AE88">
        <v>16.607963999999999</v>
      </c>
      <c r="AF88">
        <v>8.3321880000000004</v>
      </c>
      <c r="AG88">
        <v>42.933545000000002</v>
      </c>
      <c r="AH88">
        <v>0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46.92</v>
      </c>
      <c r="AS88">
        <v>31.897383000000001</v>
      </c>
      <c r="AT88">
        <v>11.2476</v>
      </c>
      <c r="AU88">
        <v>0</v>
      </c>
      <c r="AV88">
        <v>6.5745529999999999</v>
      </c>
      <c r="AW88">
        <v>39.373559</v>
      </c>
      <c r="AX88">
        <v>5.7164000000000001</v>
      </c>
      <c r="AY88">
        <v>0</v>
      </c>
      <c r="AZ88">
        <f t="shared" si="3"/>
        <v>86.172905000000029</v>
      </c>
      <c r="BA88">
        <f t="shared" si="4"/>
        <v>2944.4257479999987</v>
      </c>
      <c r="BD88">
        <v>4.2938999999999998</v>
      </c>
      <c r="BE88">
        <v>0</v>
      </c>
      <c r="BF88">
        <v>2.3335999999999999E-2</v>
      </c>
      <c r="BG88">
        <v>0</v>
      </c>
      <c r="BH88">
        <v>0</v>
      </c>
      <c r="BI88">
        <v>0.84400399999999998</v>
      </c>
      <c r="BJ88">
        <v>0</v>
      </c>
      <c r="BK88">
        <v>2.0615000000000001E-2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0.49598399999999998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0.24</v>
      </c>
      <c r="BZ88">
        <v>1.938104</v>
      </c>
      <c r="CA88">
        <v>1.7558450000000001</v>
      </c>
      <c r="CB88">
        <v>1.9</v>
      </c>
      <c r="CC88">
        <v>0.88</v>
      </c>
      <c r="CD88">
        <v>1.75</v>
      </c>
      <c r="CE88">
        <v>0</v>
      </c>
      <c r="CF88">
        <v>0.22</v>
      </c>
      <c r="CG88">
        <v>3.78</v>
      </c>
      <c r="CH88">
        <v>0</v>
      </c>
      <c r="CI88">
        <v>7.95</v>
      </c>
      <c r="CJ88">
        <v>1.94</v>
      </c>
      <c r="CK88">
        <v>1.85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2.3738440000000001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86.172905000000029</v>
      </c>
    </row>
    <row r="89" spans="1:114">
      <c r="A89" t="s">
        <v>131</v>
      </c>
      <c r="B89">
        <v>0</v>
      </c>
      <c r="C89">
        <v>32.872763999999997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80.601240000000004</v>
      </c>
      <c r="J89">
        <v>5.7164000000000001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20.980602000000001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11.661683</v>
      </c>
      <c r="W89">
        <v>34.799309999999998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16.607963999999999</v>
      </c>
      <c r="AF89">
        <v>8.3321880000000004</v>
      </c>
      <c r="AG89">
        <v>42.933545000000002</v>
      </c>
      <c r="AH89">
        <v>0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0</v>
      </c>
      <c r="AQ89">
        <v>0</v>
      </c>
      <c r="AR89">
        <v>44.16</v>
      </c>
      <c r="AS89">
        <v>31.897383000000001</v>
      </c>
      <c r="AT89">
        <v>11.2476</v>
      </c>
      <c r="AU89">
        <v>0</v>
      </c>
      <c r="AV89">
        <v>6.5745529999999999</v>
      </c>
      <c r="AW89">
        <v>39.373559</v>
      </c>
      <c r="AX89">
        <v>5.7164000000000001</v>
      </c>
      <c r="AY89">
        <v>0</v>
      </c>
      <c r="AZ89">
        <f t="shared" si="3"/>
        <v>86.192905000000025</v>
      </c>
      <c r="BA89">
        <f t="shared" si="4"/>
        <v>2935.1319479999988</v>
      </c>
      <c r="BD89">
        <v>4.2938999999999998</v>
      </c>
      <c r="BE89">
        <v>0</v>
      </c>
      <c r="BF89">
        <v>2.3335999999999999E-2</v>
      </c>
      <c r="BG89">
        <v>0</v>
      </c>
      <c r="BH89">
        <v>0</v>
      </c>
      <c r="BI89">
        <v>0.84400399999999998</v>
      </c>
      <c r="BJ89">
        <v>0</v>
      </c>
      <c r="BK89">
        <v>2.0615000000000001E-2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0.49598399999999998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0.24</v>
      </c>
      <c r="BZ89">
        <v>1.938104</v>
      </c>
      <c r="CA89">
        <v>1.7558450000000001</v>
      </c>
      <c r="CB89">
        <v>1.9</v>
      </c>
      <c r="CC89">
        <v>0.88</v>
      </c>
      <c r="CD89">
        <v>1.75</v>
      </c>
      <c r="CE89">
        <v>0</v>
      </c>
      <c r="CF89">
        <v>0.24</v>
      </c>
      <c r="CG89">
        <v>3.78</v>
      </c>
      <c r="CH89">
        <v>0</v>
      </c>
      <c r="CI89">
        <v>7.95</v>
      </c>
      <c r="CJ89">
        <v>1.94</v>
      </c>
      <c r="CK89">
        <v>1.85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2.3738440000000001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86.192905000000025</v>
      </c>
    </row>
    <row r="90" spans="1:114">
      <c r="A90" t="s">
        <v>132</v>
      </c>
      <c r="B90">
        <v>0</v>
      </c>
      <c r="C90">
        <v>32.872763999999997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80.601240000000004</v>
      </c>
      <c r="J90">
        <v>5.7164000000000001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20.980602000000001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11.661683</v>
      </c>
      <c r="W90">
        <v>34.799309999999998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16.607963999999999</v>
      </c>
      <c r="AF90">
        <v>8.3321880000000004</v>
      </c>
      <c r="AG90">
        <v>42.933545000000002</v>
      </c>
      <c r="AH90">
        <v>0</v>
      </c>
      <c r="AI90">
        <v>0</v>
      </c>
      <c r="AJ90">
        <v>0</v>
      </c>
      <c r="AK90">
        <v>26.292852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44.16</v>
      </c>
      <c r="AS90">
        <v>31.897383000000001</v>
      </c>
      <c r="AT90">
        <v>11.2476</v>
      </c>
      <c r="AU90">
        <v>0</v>
      </c>
      <c r="AV90">
        <v>6.5745529999999999</v>
      </c>
      <c r="AW90">
        <v>39.373559</v>
      </c>
      <c r="AX90">
        <v>5.7164000000000001</v>
      </c>
      <c r="AY90">
        <v>0</v>
      </c>
      <c r="AZ90">
        <f t="shared" si="3"/>
        <v>86.192905000000025</v>
      </c>
      <c r="BA90">
        <f t="shared" si="4"/>
        <v>2935.1319479999988</v>
      </c>
      <c r="BD90">
        <v>4.2938999999999998</v>
      </c>
      <c r="BE90">
        <v>0</v>
      </c>
      <c r="BF90">
        <v>2.3335999999999999E-2</v>
      </c>
      <c r="BG90">
        <v>0</v>
      </c>
      <c r="BH90">
        <v>0</v>
      </c>
      <c r="BI90">
        <v>0.84400399999999998</v>
      </c>
      <c r="BJ90">
        <v>0</v>
      </c>
      <c r="BK90">
        <v>2.0615000000000001E-2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0.49598399999999998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0.24</v>
      </c>
      <c r="BZ90">
        <v>1.938104</v>
      </c>
      <c r="CA90">
        <v>1.7558450000000001</v>
      </c>
      <c r="CB90">
        <v>1.9</v>
      </c>
      <c r="CC90">
        <v>0.88</v>
      </c>
      <c r="CD90">
        <v>1.75</v>
      </c>
      <c r="CE90">
        <v>0</v>
      </c>
      <c r="CF90">
        <v>0.24</v>
      </c>
      <c r="CG90">
        <v>3.78</v>
      </c>
      <c r="CH90">
        <v>0</v>
      </c>
      <c r="CI90">
        <v>7.95</v>
      </c>
      <c r="CJ90">
        <v>1.94</v>
      </c>
      <c r="CK90">
        <v>1.85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2.3738440000000001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86.192905000000025</v>
      </c>
    </row>
    <row r="91" spans="1:114">
      <c r="A91" t="s">
        <v>133</v>
      </c>
      <c r="B91">
        <v>0</v>
      </c>
      <c r="C91">
        <v>32.872763999999997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80.601240000000004</v>
      </c>
      <c r="J91">
        <v>5.7164000000000001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20.980602000000001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11.661683</v>
      </c>
      <c r="W91">
        <v>34.799309999999998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16.607963999999999</v>
      </c>
      <c r="AF91">
        <v>8.3321880000000004</v>
      </c>
      <c r="AG91">
        <v>42.933545000000002</v>
      </c>
      <c r="AH91">
        <v>0</v>
      </c>
      <c r="AI91">
        <v>0</v>
      </c>
      <c r="AJ91">
        <v>0</v>
      </c>
      <c r="AK91">
        <v>26.292852</v>
      </c>
      <c r="AL91">
        <v>24.402000000000001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44.16</v>
      </c>
      <c r="AS91">
        <v>31.897383000000001</v>
      </c>
      <c r="AT91">
        <v>11.2476</v>
      </c>
      <c r="AU91">
        <v>0</v>
      </c>
      <c r="AV91">
        <v>6.5745529999999999</v>
      </c>
      <c r="AW91">
        <v>39.373559</v>
      </c>
      <c r="AX91">
        <v>5.7164000000000001</v>
      </c>
      <c r="AY91">
        <v>0</v>
      </c>
      <c r="AZ91">
        <f t="shared" si="3"/>
        <v>86.241474000000011</v>
      </c>
      <c r="BA91">
        <f t="shared" si="4"/>
        <v>2935.1805169999989</v>
      </c>
      <c r="BD91">
        <v>4.2938999999999998</v>
      </c>
      <c r="BE91">
        <v>0</v>
      </c>
      <c r="BF91">
        <v>2.3484999999999999E-2</v>
      </c>
      <c r="BG91">
        <v>0</v>
      </c>
      <c r="BH91">
        <v>0</v>
      </c>
      <c r="BI91">
        <v>0.84400399999999998</v>
      </c>
      <c r="BJ91">
        <v>0</v>
      </c>
      <c r="BK91">
        <v>2.0615000000000001E-2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0.49598399999999998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0.24</v>
      </c>
      <c r="BZ91">
        <v>1.938104</v>
      </c>
      <c r="CA91">
        <v>1.7558450000000001</v>
      </c>
      <c r="CB91">
        <v>1.9</v>
      </c>
      <c r="CC91">
        <v>0.91</v>
      </c>
      <c r="CD91">
        <v>1.79</v>
      </c>
      <c r="CE91">
        <v>0</v>
      </c>
      <c r="CF91">
        <v>0.24</v>
      </c>
      <c r="CG91">
        <v>3.78</v>
      </c>
      <c r="CH91">
        <v>0</v>
      </c>
      <c r="CI91">
        <v>7.95</v>
      </c>
      <c r="CJ91">
        <v>1.94</v>
      </c>
      <c r="CK91">
        <v>1.85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2.3522639999999999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86.241474000000011</v>
      </c>
    </row>
    <row r="92" spans="1:114">
      <c r="A92" t="s">
        <v>134</v>
      </c>
      <c r="B92">
        <v>0</v>
      </c>
      <c r="C92">
        <v>32.872763999999997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80.601240000000004</v>
      </c>
      <c r="J92">
        <v>5.7164000000000001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20.980602000000001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11.661683</v>
      </c>
      <c r="W92">
        <v>34.799309999999998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16.607963999999999</v>
      </c>
      <c r="AF92">
        <v>8.3321880000000004</v>
      </c>
      <c r="AG92">
        <v>42.933545000000002</v>
      </c>
      <c r="AH92">
        <v>0</v>
      </c>
      <c r="AI92">
        <v>0</v>
      </c>
      <c r="AJ92">
        <v>0</v>
      </c>
      <c r="AK92">
        <v>26.292852</v>
      </c>
      <c r="AL92">
        <v>24.402000000000001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44.16</v>
      </c>
      <c r="AS92">
        <v>31.897383000000001</v>
      </c>
      <c r="AT92">
        <v>11.2476</v>
      </c>
      <c r="AU92">
        <v>0</v>
      </c>
      <c r="AV92">
        <v>6.5745529999999999</v>
      </c>
      <c r="AW92">
        <v>39.373559</v>
      </c>
      <c r="AX92">
        <v>5.7164000000000001</v>
      </c>
      <c r="AY92">
        <v>0</v>
      </c>
      <c r="AZ92">
        <f t="shared" si="3"/>
        <v>86.241474000000011</v>
      </c>
      <c r="BA92">
        <f t="shared" si="4"/>
        <v>2935.1805169999989</v>
      </c>
      <c r="BD92">
        <v>4.2938999999999998</v>
      </c>
      <c r="BE92">
        <v>0</v>
      </c>
      <c r="BF92">
        <v>2.3484999999999999E-2</v>
      </c>
      <c r="BG92">
        <v>0</v>
      </c>
      <c r="BH92">
        <v>0</v>
      </c>
      <c r="BI92">
        <v>0.84400399999999998</v>
      </c>
      <c r="BJ92">
        <v>0</v>
      </c>
      <c r="BK92">
        <v>2.0615000000000001E-2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0.49598399999999998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0.24</v>
      </c>
      <c r="BZ92">
        <v>1.938104</v>
      </c>
      <c r="CA92">
        <v>1.7558450000000001</v>
      </c>
      <c r="CB92">
        <v>1.9</v>
      </c>
      <c r="CC92">
        <v>0.91</v>
      </c>
      <c r="CD92">
        <v>1.79</v>
      </c>
      <c r="CE92">
        <v>0</v>
      </c>
      <c r="CF92">
        <v>0.24</v>
      </c>
      <c r="CG92">
        <v>3.78</v>
      </c>
      <c r="CH92">
        <v>0</v>
      </c>
      <c r="CI92">
        <v>7.95</v>
      </c>
      <c r="CJ92">
        <v>1.94</v>
      </c>
      <c r="CK92">
        <v>1.85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2.3522639999999999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86.241474000000011</v>
      </c>
    </row>
    <row r="93" spans="1:114">
      <c r="A93" t="s">
        <v>135</v>
      </c>
      <c r="B93">
        <v>0</v>
      </c>
      <c r="C93">
        <v>32.872763999999997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80.601240000000004</v>
      </c>
      <c r="J93">
        <v>5.7164000000000001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20.980602000000001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11.661683</v>
      </c>
      <c r="W93">
        <v>34.799309999999998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16.607963999999999</v>
      </c>
      <c r="AF93">
        <v>8.3321880000000004</v>
      </c>
      <c r="AG93">
        <v>42.933545000000002</v>
      </c>
      <c r="AH93">
        <v>0</v>
      </c>
      <c r="AI93">
        <v>0</v>
      </c>
      <c r="AJ93">
        <v>0</v>
      </c>
      <c r="AK93">
        <v>26.292852</v>
      </c>
      <c r="AL93">
        <v>24.402000000000001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39.744</v>
      </c>
      <c r="AS93">
        <v>31.897383000000001</v>
      </c>
      <c r="AT93">
        <v>11.2476</v>
      </c>
      <c r="AU93">
        <v>0</v>
      </c>
      <c r="AV93">
        <v>6.5745529999999999</v>
      </c>
      <c r="AW93">
        <v>39.373559</v>
      </c>
      <c r="AX93">
        <v>5.7164000000000001</v>
      </c>
      <c r="AY93">
        <v>0</v>
      </c>
      <c r="AZ93">
        <f t="shared" si="3"/>
        <v>86.221474000000015</v>
      </c>
      <c r="BA93">
        <f t="shared" si="4"/>
        <v>2930.7445169999992</v>
      </c>
      <c r="BD93">
        <v>4.2938999999999998</v>
      </c>
      <c r="BE93">
        <v>0</v>
      </c>
      <c r="BF93">
        <v>2.3484999999999999E-2</v>
      </c>
      <c r="BG93">
        <v>0</v>
      </c>
      <c r="BH93">
        <v>0</v>
      </c>
      <c r="BI93">
        <v>0.84400399999999998</v>
      </c>
      <c r="BJ93">
        <v>0</v>
      </c>
      <c r="BK93">
        <v>2.0615000000000001E-2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0.49598399999999998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0.24</v>
      </c>
      <c r="BZ93">
        <v>1.938104</v>
      </c>
      <c r="CA93">
        <v>1.7558450000000001</v>
      </c>
      <c r="CB93">
        <v>1.9</v>
      </c>
      <c r="CC93">
        <v>0.91</v>
      </c>
      <c r="CD93">
        <v>1.79</v>
      </c>
      <c r="CE93">
        <v>0</v>
      </c>
      <c r="CF93">
        <v>0.22</v>
      </c>
      <c r="CG93">
        <v>3.78</v>
      </c>
      <c r="CH93">
        <v>0</v>
      </c>
      <c r="CI93">
        <v>7.95</v>
      </c>
      <c r="CJ93">
        <v>1.94</v>
      </c>
      <c r="CK93">
        <v>1.85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2.3522639999999999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86.221474000000015</v>
      </c>
    </row>
    <row r="94" spans="1:114">
      <c r="A94" t="s">
        <v>136</v>
      </c>
      <c r="B94">
        <v>0</v>
      </c>
      <c r="C94">
        <v>32.872763999999997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80.601240000000004</v>
      </c>
      <c r="J94">
        <v>5.7164000000000001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20.980602000000001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11.661683</v>
      </c>
      <c r="W94">
        <v>34.799309999999998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16.607963999999999</v>
      </c>
      <c r="AF94">
        <v>8.3321880000000004</v>
      </c>
      <c r="AG94">
        <v>42.933545000000002</v>
      </c>
      <c r="AH94">
        <v>0</v>
      </c>
      <c r="AI94">
        <v>0</v>
      </c>
      <c r="AJ94">
        <v>0</v>
      </c>
      <c r="AK94">
        <v>26.292852</v>
      </c>
      <c r="AL94">
        <v>24.402000000000001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39.744</v>
      </c>
      <c r="AS94">
        <v>31.897383000000001</v>
      </c>
      <c r="AT94">
        <v>11.2476</v>
      </c>
      <c r="AU94">
        <v>0</v>
      </c>
      <c r="AV94">
        <v>6.5745529999999999</v>
      </c>
      <c r="AW94">
        <v>39.373559</v>
      </c>
      <c r="AX94">
        <v>5.7164000000000001</v>
      </c>
      <c r="AY94">
        <v>0</v>
      </c>
      <c r="AZ94">
        <f t="shared" si="3"/>
        <v>86.161474000000013</v>
      </c>
      <c r="BA94">
        <f t="shared" si="4"/>
        <v>2930.6845169999992</v>
      </c>
      <c r="BD94">
        <v>4.2938999999999998</v>
      </c>
      <c r="BE94">
        <v>0</v>
      </c>
      <c r="BF94">
        <v>2.3484999999999999E-2</v>
      </c>
      <c r="BG94">
        <v>0</v>
      </c>
      <c r="BH94">
        <v>0</v>
      </c>
      <c r="BI94">
        <v>0.84400399999999998</v>
      </c>
      <c r="BJ94">
        <v>0</v>
      </c>
      <c r="BK94">
        <v>2.0615000000000001E-2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0.49598399999999998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0.24</v>
      </c>
      <c r="BZ94">
        <v>1.938104</v>
      </c>
      <c r="CA94">
        <v>1.7558450000000001</v>
      </c>
      <c r="CB94">
        <v>1.9</v>
      </c>
      <c r="CC94">
        <v>0.89</v>
      </c>
      <c r="CD94">
        <v>1.75</v>
      </c>
      <c r="CE94">
        <v>0</v>
      </c>
      <c r="CF94">
        <v>0.22</v>
      </c>
      <c r="CG94">
        <v>3.78</v>
      </c>
      <c r="CH94">
        <v>0</v>
      </c>
      <c r="CI94">
        <v>7.95</v>
      </c>
      <c r="CJ94">
        <v>1.94</v>
      </c>
      <c r="CK94">
        <v>1.85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2.3522639999999999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86.161474000000013</v>
      </c>
    </row>
    <row r="95" spans="1:114">
      <c r="A95" t="s">
        <v>137</v>
      </c>
      <c r="B95">
        <v>0</v>
      </c>
      <c r="C95">
        <v>32.872763999999997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80.601240000000004</v>
      </c>
      <c r="J95">
        <v>5.7164000000000001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20.980602000000001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11.661683</v>
      </c>
      <c r="W95">
        <v>34.799309999999998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16.607963999999999</v>
      </c>
      <c r="AF95">
        <v>8.3321880000000004</v>
      </c>
      <c r="AG95">
        <v>42.933545000000002</v>
      </c>
      <c r="AH95">
        <v>0</v>
      </c>
      <c r="AI95">
        <v>0</v>
      </c>
      <c r="AJ95">
        <v>0</v>
      </c>
      <c r="AK95">
        <v>26.292852</v>
      </c>
      <c r="AL95">
        <v>24.402000000000001</v>
      </c>
      <c r="AM95">
        <v>16.345120999999999</v>
      </c>
      <c r="AN95">
        <v>0.84221400000000002</v>
      </c>
      <c r="AO95">
        <v>0</v>
      </c>
      <c r="AP95">
        <v>0.64049999999999996</v>
      </c>
      <c r="AQ95">
        <v>0</v>
      </c>
      <c r="AR95">
        <v>44.16</v>
      </c>
      <c r="AS95">
        <v>31.897383000000001</v>
      </c>
      <c r="AT95">
        <v>11.2476</v>
      </c>
      <c r="AU95">
        <v>0</v>
      </c>
      <c r="AV95">
        <v>6.5745529999999999</v>
      </c>
      <c r="AW95">
        <v>39.373559</v>
      </c>
      <c r="AX95">
        <v>5.7164000000000001</v>
      </c>
      <c r="AY95">
        <v>0</v>
      </c>
      <c r="AZ95">
        <f t="shared" si="3"/>
        <v>86.16162300000002</v>
      </c>
      <c r="BA95">
        <f t="shared" si="4"/>
        <v>2935.7411659999989</v>
      </c>
      <c r="BD95">
        <v>4.2938999999999998</v>
      </c>
      <c r="BE95">
        <v>0</v>
      </c>
      <c r="BF95">
        <v>2.3633999999999999E-2</v>
      </c>
      <c r="BG95">
        <v>0</v>
      </c>
      <c r="BH95">
        <v>0</v>
      </c>
      <c r="BI95">
        <v>0.84400399999999998</v>
      </c>
      <c r="BJ95">
        <v>0</v>
      </c>
      <c r="BK95">
        <v>2.0615000000000001E-2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0.49598399999999998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0.24</v>
      </c>
      <c r="BZ95">
        <v>1.938104</v>
      </c>
      <c r="CA95">
        <v>1.7558450000000001</v>
      </c>
      <c r="CB95">
        <v>1.9</v>
      </c>
      <c r="CC95">
        <v>0.89</v>
      </c>
      <c r="CD95">
        <v>1.75</v>
      </c>
      <c r="CE95">
        <v>0</v>
      </c>
      <c r="CF95">
        <v>0.22</v>
      </c>
      <c r="CG95">
        <v>3.78</v>
      </c>
      <c r="CH95">
        <v>0</v>
      </c>
      <c r="CI95">
        <v>7.95</v>
      </c>
      <c r="CJ95">
        <v>1.94</v>
      </c>
      <c r="CK95">
        <v>1.85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2.3522639999999999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86.16162300000002</v>
      </c>
    </row>
    <row r="96" spans="1:114">
      <c r="A96" t="s">
        <v>138</v>
      </c>
      <c r="B96">
        <v>0</v>
      </c>
      <c r="C96">
        <v>32.872763999999997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80.601240000000004</v>
      </c>
      <c r="J96">
        <v>5.7164000000000001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20.980602000000001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11.661683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16.607963999999999</v>
      </c>
      <c r="AF96">
        <v>8.3321880000000004</v>
      </c>
      <c r="AG96">
        <v>42.933545000000002</v>
      </c>
      <c r="AH96">
        <v>0</v>
      </c>
      <c r="AI96">
        <v>0</v>
      </c>
      <c r="AJ96">
        <v>0</v>
      </c>
      <c r="AK96">
        <v>26.292852</v>
      </c>
      <c r="AL96">
        <v>24.402000000000001</v>
      </c>
      <c r="AM96">
        <v>16.345120999999999</v>
      </c>
      <c r="AN96">
        <v>0.84221400000000002</v>
      </c>
      <c r="AO96">
        <v>0</v>
      </c>
      <c r="AP96">
        <v>0.64049999999999996</v>
      </c>
      <c r="AQ96">
        <v>0</v>
      </c>
      <c r="AR96">
        <v>44.16</v>
      </c>
      <c r="AS96">
        <v>31.897383000000001</v>
      </c>
      <c r="AT96">
        <v>11.2476</v>
      </c>
      <c r="AU96">
        <v>0</v>
      </c>
      <c r="AV96">
        <v>6.5745529999999999</v>
      </c>
      <c r="AW96">
        <v>39.373559</v>
      </c>
      <c r="AX96">
        <v>5.7164000000000001</v>
      </c>
      <c r="AY96">
        <v>0</v>
      </c>
      <c r="AZ96">
        <f t="shared" si="3"/>
        <v>86.16162300000002</v>
      </c>
      <c r="BA96">
        <f t="shared" si="4"/>
        <v>2935.7411659999989</v>
      </c>
      <c r="BD96">
        <v>4.2938999999999998</v>
      </c>
      <c r="BE96">
        <v>0</v>
      </c>
      <c r="BF96">
        <v>2.3633999999999999E-2</v>
      </c>
      <c r="BG96">
        <v>0</v>
      </c>
      <c r="BH96">
        <v>0</v>
      </c>
      <c r="BI96">
        <v>0.84400399999999998</v>
      </c>
      <c r="BJ96">
        <v>0</v>
      </c>
      <c r="BK96">
        <v>2.0615000000000001E-2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0.49598399999999998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0.24</v>
      </c>
      <c r="BZ96">
        <v>1.938104</v>
      </c>
      <c r="CA96">
        <v>1.7558450000000001</v>
      </c>
      <c r="CB96">
        <v>1.9</v>
      </c>
      <c r="CC96">
        <v>0.89</v>
      </c>
      <c r="CD96">
        <v>1.75</v>
      </c>
      <c r="CE96">
        <v>0</v>
      </c>
      <c r="CF96">
        <v>0.22</v>
      </c>
      <c r="CG96">
        <v>3.78</v>
      </c>
      <c r="CH96">
        <v>0</v>
      </c>
      <c r="CI96">
        <v>7.95</v>
      </c>
      <c r="CJ96">
        <v>1.94</v>
      </c>
      <c r="CK96">
        <v>1.85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2.3522639999999999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86.16162300000002</v>
      </c>
    </row>
    <row r="97" spans="1:114">
      <c r="A97" t="s">
        <v>139</v>
      </c>
      <c r="B97">
        <v>0</v>
      </c>
      <c r="C97">
        <v>32.872763999999997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80.601240000000004</v>
      </c>
      <c r="J97">
        <v>5.7164000000000001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20.980602000000001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11.661683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16.607963999999999</v>
      </c>
      <c r="AF97">
        <v>8.3321880000000004</v>
      </c>
      <c r="AG97">
        <v>42.933545000000002</v>
      </c>
      <c r="AH97">
        <v>0</v>
      </c>
      <c r="AI97">
        <v>0</v>
      </c>
      <c r="AJ97">
        <v>0</v>
      </c>
      <c r="AK97">
        <v>26.292852</v>
      </c>
      <c r="AL97">
        <v>24.402000000000001</v>
      </c>
      <c r="AM97">
        <v>16.345120999999999</v>
      </c>
      <c r="AN97">
        <v>0.84221400000000002</v>
      </c>
      <c r="AO97">
        <v>0</v>
      </c>
      <c r="AP97">
        <v>0.64049999999999996</v>
      </c>
      <c r="AQ97">
        <v>0</v>
      </c>
      <c r="AR97">
        <v>44.16</v>
      </c>
      <c r="AS97">
        <v>31.897383000000001</v>
      </c>
      <c r="AT97">
        <v>11.2476</v>
      </c>
      <c r="AU97">
        <v>0</v>
      </c>
      <c r="AV97">
        <v>6.5745529999999999</v>
      </c>
      <c r="AW97">
        <v>39.373559</v>
      </c>
      <c r="AX97">
        <v>5.7164000000000001</v>
      </c>
      <c r="AY97">
        <v>0</v>
      </c>
      <c r="AZ97">
        <f t="shared" si="3"/>
        <v>86.16162300000002</v>
      </c>
      <c r="BA97">
        <f t="shared" si="4"/>
        <v>2935.7411659999989</v>
      </c>
      <c r="BD97">
        <v>4.2938999999999998</v>
      </c>
      <c r="BE97">
        <v>0</v>
      </c>
      <c r="BF97">
        <v>2.3633999999999999E-2</v>
      </c>
      <c r="BG97">
        <v>0</v>
      </c>
      <c r="BH97">
        <v>0</v>
      </c>
      <c r="BI97">
        <v>0.84400399999999998</v>
      </c>
      <c r="BJ97">
        <v>0</v>
      </c>
      <c r="BK97">
        <v>2.0615000000000001E-2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0.49598399999999998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0.24</v>
      </c>
      <c r="BZ97">
        <v>1.938104</v>
      </c>
      <c r="CA97">
        <v>1.7558450000000001</v>
      </c>
      <c r="CB97">
        <v>1.9</v>
      </c>
      <c r="CC97">
        <v>0.89</v>
      </c>
      <c r="CD97">
        <v>1.75</v>
      </c>
      <c r="CE97">
        <v>0</v>
      </c>
      <c r="CF97">
        <v>0.22</v>
      </c>
      <c r="CG97">
        <v>3.78</v>
      </c>
      <c r="CH97">
        <v>0</v>
      </c>
      <c r="CI97">
        <v>7.95</v>
      </c>
      <c r="CJ97">
        <v>1.94</v>
      </c>
      <c r="CK97">
        <v>1.85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2.3522639999999999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86.16162300000002</v>
      </c>
    </row>
    <row r="98" spans="1:114">
      <c r="A98" t="s">
        <v>140</v>
      </c>
      <c r="B98">
        <v>0</v>
      </c>
      <c r="C98">
        <v>32.872763999999997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80.601240000000004</v>
      </c>
      <c r="J98">
        <v>5.7164000000000001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20.980602000000001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11.661683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16.607963999999999</v>
      </c>
      <c r="AF98">
        <v>8.3321880000000004</v>
      </c>
      <c r="AG98">
        <v>42.933545000000002</v>
      </c>
      <c r="AH98">
        <v>0</v>
      </c>
      <c r="AI98">
        <v>0</v>
      </c>
      <c r="AJ98">
        <v>0</v>
      </c>
      <c r="AK98">
        <v>26.292852</v>
      </c>
      <c r="AL98">
        <v>24.402000000000001</v>
      </c>
      <c r="AM98">
        <v>16.345120999999999</v>
      </c>
      <c r="AN98">
        <v>0.84221400000000002</v>
      </c>
      <c r="AO98">
        <v>0</v>
      </c>
      <c r="AP98">
        <v>0.64049999999999996</v>
      </c>
      <c r="AQ98">
        <v>0</v>
      </c>
      <c r="AR98">
        <v>44.16</v>
      </c>
      <c r="AS98">
        <v>31.897383000000001</v>
      </c>
      <c r="AT98">
        <v>11.2476</v>
      </c>
      <c r="AU98">
        <v>0</v>
      </c>
      <c r="AV98">
        <v>6.5745529999999999</v>
      </c>
      <c r="AW98">
        <v>39.373559</v>
      </c>
      <c r="AX98">
        <v>5.7164000000000001</v>
      </c>
      <c r="AY98">
        <v>0</v>
      </c>
      <c r="AZ98">
        <f t="shared" si="3"/>
        <v>86.16162300000002</v>
      </c>
      <c r="BA98">
        <f t="shared" si="4"/>
        <v>2935.7411659999989</v>
      </c>
      <c r="BD98">
        <v>4.2938999999999998</v>
      </c>
      <c r="BE98">
        <v>0</v>
      </c>
      <c r="BF98">
        <v>2.3633999999999999E-2</v>
      </c>
      <c r="BG98">
        <v>0</v>
      </c>
      <c r="BH98">
        <v>0</v>
      </c>
      <c r="BI98">
        <v>0.84400399999999998</v>
      </c>
      <c r="BJ98">
        <v>0</v>
      </c>
      <c r="BK98">
        <v>2.0615000000000001E-2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0.49598399999999998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0.24</v>
      </c>
      <c r="BZ98">
        <v>1.938104</v>
      </c>
      <c r="CA98">
        <v>1.7558450000000001</v>
      </c>
      <c r="CB98">
        <v>1.9</v>
      </c>
      <c r="CC98">
        <v>0.89</v>
      </c>
      <c r="CD98">
        <v>1.75</v>
      </c>
      <c r="CE98">
        <v>0</v>
      </c>
      <c r="CF98">
        <v>0.22</v>
      </c>
      <c r="CG98">
        <v>3.78</v>
      </c>
      <c r="CH98">
        <v>0</v>
      </c>
      <c r="CI98">
        <v>7.95</v>
      </c>
      <c r="CJ98">
        <v>1.94</v>
      </c>
      <c r="CK98">
        <v>1.85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2.3522639999999999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86.16162300000002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0.80319120200000149</v>
      </c>
      <c r="D99">
        <f t="shared" si="6"/>
        <v>0.1249165019999999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1.927570079999998</v>
      </c>
      <c r="J99">
        <f t="shared" si="6"/>
        <v>0.13719360000000019</v>
      </c>
      <c r="K99">
        <f t="shared" si="6"/>
        <v>16.507026407999987</v>
      </c>
      <c r="L99">
        <f t="shared" si="6"/>
        <v>15.754115663999986</v>
      </c>
      <c r="M99">
        <f t="shared" si="6"/>
        <v>1.6067876487499979</v>
      </c>
      <c r="N99">
        <f t="shared" si="6"/>
        <v>2.8592682720000031</v>
      </c>
      <c r="O99">
        <f t="shared" si="6"/>
        <v>2.9949399119999986</v>
      </c>
      <c r="P99">
        <f t="shared" si="6"/>
        <v>2.5284767520000004</v>
      </c>
      <c r="Q99">
        <f t="shared" si="6"/>
        <v>0.5035344480000008</v>
      </c>
      <c r="R99">
        <f t="shared" si="6"/>
        <v>1.0096603102499979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0.27988039200000042</v>
      </c>
      <c r="W99">
        <f t="shared" si="6"/>
        <v>0.68874165499999962</v>
      </c>
      <c r="X99">
        <f t="shared" si="6"/>
        <v>3.3085722249999998</v>
      </c>
      <c r="Y99">
        <f t="shared" si="6"/>
        <v>0</v>
      </c>
      <c r="Z99">
        <f t="shared" si="6"/>
        <v>0.20427935000000039</v>
      </c>
      <c r="AA99">
        <f t="shared" si="6"/>
        <v>0.10882645000000001</v>
      </c>
      <c r="AB99">
        <f t="shared" si="6"/>
        <v>0.24804902725000003</v>
      </c>
      <c r="AC99">
        <f t="shared" si="6"/>
        <v>0.15821058624999995</v>
      </c>
      <c r="AD99">
        <f t="shared" si="6"/>
        <v>0.11285005849999998</v>
      </c>
      <c r="AE99">
        <f t="shared" si="6"/>
        <v>0.33680950975000035</v>
      </c>
      <c r="AF99">
        <f t="shared" si="6"/>
        <v>0.25128659724999958</v>
      </c>
      <c r="AG99">
        <f t="shared" si="6"/>
        <v>1.0304050799999989</v>
      </c>
      <c r="AH99">
        <f t="shared" si="6"/>
        <v>0.68404826100000016</v>
      </c>
      <c r="AI99">
        <f t="shared" si="6"/>
        <v>2.7691380499999998E-2</v>
      </c>
      <c r="AJ99">
        <f t="shared" si="6"/>
        <v>0</v>
      </c>
      <c r="AK99">
        <f t="shared" si="6"/>
        <v>0.63102844800000069</v>
      </c>
      <c r="AL99">
        <f t="shared" si="6"/>
        <v>0.68674199999999996</v>
      </c>
      <c r="AM99">
        <f t="shared" si="6"/>
        <v>0.3446702949999999</v>
      </c>
      <c r="AN99">
        <f t="shared" si="6"/>
        <v>2.0213135999999975E-2</v>
      </c>
      <c r="AO99">
        <f t="shared" si="6"/>
        <v>0</v>
      </c>
      <c r="AP99">
        <f t="shared" si="6"/>
        <v>2.5940249999999995E-2</v>
      </c>
      <c r="AQ99">
        <f t="shared" si="6"/>
        <v>0.44921200849999976</v>
      </c>
      <c r="AR99">
        <f t="shared" si="6"/>
        <v>1.1322900000000007</v>
      </c>
      <c r="AS99">
        <f t="shared" si="6"/>
        <v>0.7508798805000001</v>
      </c>
      <c r="AT99">
        <f t="shared" si="6"/>
        <v>0.26994240000000019</v>
      </c>
      <c r="AU99">
        <f t="shared" si="6"/>
        <v>0</v>
      </c>
      <c r="AV99">
        <f t="shared" si="6"/>
        <v>0.15778927200000001</v>
      </c>
      <c r="AW99">
        <f t="shared" si="6"/>
        <v>0.94496541600000195</v>
      </c>
      <c r="AX99">
        <f t="shared" si="6"/>
        <v>0.13719360000000019</v>
      </c>
      <c r="AY99">
        <f t="shared" si="6"/>
        <v>0</v>
      </c>
      <c r="AZ99">
        <f t="shared" si="6"/>
        <v>2.0950794070000005</v>
      </c>
      <c r="BA99">
        <f>SUM(B99:AZ99)</f>
        <v>71.41303386849998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5.6743349999999985E-4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4.116600000000007E-4</v>
      </c>
      <c r="BL99">
        <f t="shared" si="8"/>
        <v>0</v>
      </c>
      <c r="BM99">
        <f t="shared" si="8"/>
        <v>0</v>
      </c>
      <c r="BN99">
        <f t="shared" si="8"/>
        <v>2.0455E-5</v>
      </c>
      <c r="BO99">
        <f t="shared" si="8"/>
        <v>4.823999999999995E-2</v>
      </c>
      <c r="BP99">
        <f t="shared" si="8"/>
        <v>5.2320000000000116E-2</v>
      </c>
      <c r="BQ99">
        <f t="shared" si="8"/>
        <v>8.5148049000000031E-2</v>
      </c>
      <c r="BR99">
        <f t="shared" si="8"/>
        <v>1.7444644499999988E-2</v>
      </c>
      <c r="BS99">
        <f t="shared" si="8"/>
        <v>3.9359999999999951E-2</v>
      </c>
      <c r="BT99">
        <f t="shared" si="8"/>
        <v>8.451736750000001E-3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5.7599999999999917E-3</v>
      </c>
      <c r="BZ99">
        <f t="shared" si="8"/>
        <v>4.6514496000000044E-2</v>
      </c>
      <c r="CA99">
        <f t="shared" si="8"/>
        <v>4.2140279999999912E-2</v>
      </c>
      <c r="CB99">
        <f t="shared" si="8"/>
        <v>4.5600000000000078E-2</v>
      </c>
      <c r="CC99">
        <f t="shared" si="8"/>
        <v>2.3334999999999974E-2</v>
      </c>
      <c r="CD99">
        <f t="shared" si="8"/>
        <v>4.7337499999999998E-2</v>
      </c>
      <c r="CE99">
        <f t="shared" si="8"/>
        <v>0</v>
      </c>
      <c r="CF99">
        <f t="shared" si="8"/>
        <v>5.3599999999999958E-3</v>
      </c>
      <c r="CG99">
        <f t="shared" si="8"/>
        <v>9.0719999999999815E-2</v>
      </c>
      <c r="CH99">
        <f t="shared" si="8"/>
        <v>5.4372007499999975E-3</v>
      </c>
      <c r="CI99">
        <f t="shared" si="8"/>
        <v>0.19068000000000024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5.6885935499999936E-2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2.0950794070000005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N3" sqref="BN3:BN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559.35389999999995</v>
      </c>
      <c r="L3">
        <v>573.1268</v>
      </c>
      <c r="M3">
        <v>46.456462999999999</v>
      </c>
      <c r="N3">
        <v>119.136178</v>
      </c>
      <c r="O3">
        <v>124.789163</v>
      </c>
      <c r="P3">
        <v>104.88</v>
      </c>
      <c r="Q3">
        <v>20.9801</v>
      </c>
      <c r="R3">
        <v>33.929532000000002</v>
      </c>
      <c r="S3">
        <v>26.616266</v>
      </c>
      <c r="T3">
        <v>0.56000000000000005</v>
      </c>
      <c r="U3">
        <v>348.97500000000002</v>
      </c>
      <c r="V3">
        <v>11.66</v>
      </c>
      <c r="W3">
        <v>23.199539999999999</v>
      </c>
      <c r="X3">
        <v>98.34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16.607963999999999</v>
      </c>
      <c r="AF3">
        <v>8.3321880000000004</v>
      </c>
      <c r="AG3">
        <v>42.933545000000002</v>
      </c>
      <c r="AH3">
        <v>0</v>
      </c>
      <c r="AI3">
        <v>0</v>
      </c>
      <c r="AJ3">
        <v>0</v>
      </c>
      <c r="AK3">
        <v>26.292852</v>
      </c>
      <c r="AL3">
        <v>69.72</v>
      </c>
      <c r="AM3">
        <v>16.345120999999999</v>
      </c>
      <c r="AN3">
        <v>0.84221400000000002</v>
      </c>
      <c r="AO3">
        <v>0</v>
      </c>
      <c r="AP3">
        <v>1.2809999999999999</v>
      </c>
      <c r="AQ3">
        <v>0</v>
      </c>
      <c r="AR3">
        <v>52.44</v>
      </c>
      <c r="AS3">
        <v>30.939599999999999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84.342004000000003</v>
      </c>
      <c r="BA3">
        <f>SUM(B3:AZ3)</f>
        <v>2459.8808299999996</v>
      </c>
      <c r="BB3">
        <v>0</v>
      </c>
      <c r="BD3">
        <v>7.89</v>
      </c>
      <c r="BE3">
        <v>1.94</v>
      </c>
      <c r="BF3">
        <v>3.04</v>
      </c>
      <c r="BG3">
        <v>1.85</v>
      </c>
      <c r="BH3">
        <v>9.34</v>
      </c>
      <c r="BI3">
        <v>1</v>
      </c>
      <c r="BJ3">
        <v>2.0499999999999998</v>
      </c>
      <c r="BK3">
        <v>1.9</v>
      </c>
      <c r="BL3">
        <v>0</v>
      </c>
      <c r="BM3">
        <v>0.22</v>
      </c>
      <c r="BN3">
        <v>3.57</v>
      </c>
      <c r="BO3">
        <v>3.78</v>
      </c>
      <c r="BP3">
        <v>0.24</v>
      </c>
      <c r="BQ3">
        <v>2.0099999999999998</v>
      </c>
      <c r="BR3">
        <v>2.1800000000000002</v>
      </c>
      <c r="BS3">
        <v>1.64</v>
      </c>
      <c r="BT3">
        <v>2.9693329999999998</v>
      </c>
      <c r="BU3">
        <v>1.341844</v>
      </c>
      <c r="BV3">
        <v>2.3738440000000001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1.7558450000000001</v>
      </c>
      <c r="CN3">
        <v>3.542468</v>
      </c>
      <c r="CO3">
        <v>2.1469499999999999</v>
      </c>
      <c r="CP3">
        <v>4.2581249999999997</v>
      </c>
      <c r="CQ3">
        <v>3.542468</v>
      </c>
      <c r="CR3">
        <v>0.84400399999999998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84.342004000000003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548.35389999999995</v>
      </c>
      <c r="L4">
        <v>573.1268</v>
      </c>
      <c r="M4">
        <v>46.456462999999999</v>
      </c>
      <c r="N4">
        <v>119.136178</v>
      </c>
      <c r="O4">
        <v>124.789163</v>
      </c>
      <c r="P4">
        <v>104.88</v>
      </c>
      <c r="Q4">
        <v>20.9801</v>
      </c>
      <c r="R4">
        <v>33.929532000000002</v>
      </c>
      <c r="S4">
        <v>26.616266</v>
      </c>
      <c r="T4">
        <v>0.56000000000000005</v>
      </c>
      <c r="U4">
        <v>348.97500000000002</v>
      </c>
      <c r="V4">
        <v>11.66</v>
      </c>
      <c r="W4">
        <v>23.199539999999999</v>
      </c>
      <c r="X4">
        <v>98.34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16.607963999999999</v>
      </c>
      <c r="AF4">
        <v>8.3321880000000004</v>
      </c>
      <c r="AG4">
        <v>42.933545000000002</v>
      </c>
      <c r="AH4">
        <v>0</v>
      </c>
      <c r="AI4">
        <v>0</v>
      </c>
      <c r="AJ4">
        <v>0</v>
      </c>
      <c r="AK4">
        <v>26.292852</v>
      </c>
      <c r="AL4">
        <v>69.72</v>
      </c>
      <c r="AM4">
        <v>16.345120999999999</v>
      </c>
      <c r="AN4">
        <v>0.84221400000000002</v>
      </c>
      <c r="AO4">
        <v>0</v>
      </c>
      <c r="AP4">
        <v>1.2809999999999999</v>
      </c>
      <c r="AQ4">
        <v>0</v>
      </c>
      <c r="AR4">
        <v>52.44</v>
      </c>
      <c r="AS4">
        <v>30.939599999999999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84.342004000000003</v>
      </c>
      <c r="BA4">
        <f t="shared" ref="BA4:BA67" si="1">SUM(B4:AZ4)</f>
        <v>2448.8808299999996</v>
      </c>
      <c r="BB4">
        <v>1</v>
      </c>
      <c r="BD4">
        <v>7.89</v>
      </c>
      <c r="BE4">
        <v>1.94</v>
      </c>
      <c r="BF4">
        <v>3.04</v>
      </c>
      <c r="BG4">
        <v>1.85</v>
      </c>
      <c r="BH4">
        <v>9.34</v>
      </c>
      <c r="BI4">
        <v>1</v>
      </c>
      <c r="BJ4">
        <v>2.0499999999999998</v>
      </c>
      <c r="BK4">
        <v>1.9</v>
      </c>
      <c r="BL4">
        <v>0</v>
      </c>
      <c r="BM4">
        <v>0.22</v>
      </c>
      <c r="BN4">
        <v>3.57</v>
      </c>
      <c r="BO4">
        <v>3.78</v>
      </c>
      <c r="BP4">
        <v>0.24</v>
      </c>
      <c r="BQ4">
        <v>2.0099999999999998</v>
      </c>
      <c r="BR4">
        <v>2.1800000000000002</v>
      </c>
      <c r="BS4">
        <v>1.64</v>
      </c>
      <c r="BT4">
        <v>2.9693329999999998</v>
      </c>
      <c r="BU4">
        <v>1.341844</v>
      </c>
      <c r="BV4">
        <v>2.3738440000000001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1.7558450000000001</v>
      </c>
      <c r="CN4">
        <v>3.542468</v>
      </c>
      <c r="CO4">
        <v>2.1469499999999999</v>
      </c>
      <c r="CP4">
        <v>4.2581249999999997</v>
      </c>
      <c r="CQ4">
        <v>3.542468</v>
      </c>
      <c r="CR4">
        <v>0.84400399999999998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84.342004000000003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528.35389999999995</v>
      </c>
      <c r="L5">
        <v>573.1268</v>
      </c>
      <c r="M5">
        <v>46.456462999999999</v>
      </c>
      <c r="N5">
        <v>119.136178</v>
      </c>
      <c r="O5">
        <v>124.789163</v>
      </c>
      <c r="P5">
        <v>104.88</v>
      </c>
      <c r="Q5">
        <v>20.9801</v>
      </c>
      <c r="R5">
        <v>33.929532000000002</v>
      </c>
      <c r="S5">
        <v>26.616266</v>
      </c>
      <c r="T5">
        <v>0.56000000000000005</v>
      </c>
      <c r="U5">
        <v>348.97500000000002</v>
      </c>
      <c r="V5">
        <v>11.66</v>
      </c>
      <c r="W5">
        <v>23.199539999999999</v>
      </c>
      <c r="X5">
        <v>98.34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16.607963999999999</v>
      </c>
      <c r="AF5">
        <v>8.3321880000000004</v>
      </c>
      <c r="AG5">
        <v>42.933545000000002</v>
      </c>
      <c r="AH5">
        <v>0</v>
      </c>
      <c r="AI5">
        <v>0</v>
      </c>
      <c r="AJ5">
        <v>0</v>
      </c>
      <c r="AK5">
        <v>26.292852</v>
      </c>
      <c r="AL5">
        <v>69.72</v>
      </c>
      <c r="AM5">
        <v>16.345120999999999</v>
      </c>
      <c r="AN5">
        <v>0.84221400000000002</v>
      </c>
      <c r="AO5">
        <v>0</v>
      </c>
      <c r="AP5">
        <v>1.2809999999999999</v>
      </c>
      <c r="AQ5">
        <v>0</v>
      </c>
      <c r="AR5">
        <v>46.92</v>
      </c>
      <c r="AS5">
        <v>30.939599999999999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84.342004000000003</v>
      </c>
      <c r="BA5">
        <f t="shared" si="1"/>
        <v>2423.3608299999996</v>
      </c>
      <c r="BB5">
        <v>2</v>
      </c>
      <c r="BD5">
        <v>7.89</v>
      </c>
      <c r="BE5">
        <v>1.94</v>
      </c>
      <c r="BF5">
        <v>3.04</v>
      </c>
      <c r="BG5">
        <v>1.85</v>
      </c>
      <c r="BH5">
        <v>9.34</v>
      </c>
      <c r="BI5">
        <v>1</v>
      </c>
      <c r="BJ5">
        <v>2.0499999999999998</v>
      </c>
      <c r="BK5">
        <v>1.9</v>
      </c>
      <c r="BL5">
        <v>0</v>
      </c>
      <c r="BM5">
        <v>0.22</v>
      </c>
      <c r="BN5">
        <v>3.57</v>
      </c>
      <c r="BO5">
        <v>3.78</v>
      </c>
      <c r="BP5">
        <v>0.24</v>
      </c>
      <c r="BQ5">
        <v>2.0099999999999998</v>
      </c>
      <c r="BR5">
        <v>2.1800000000000002</v>
      </c>
      <c r="BS5">
        <v>1.64</v>
      </c>
      <c r="BT5">
        <v>2.9693329999999998</v>
      </c>
      <c r="BU5">
        <v>1.341844</v>
      </c>
      <c r="BV5">
        <v>2.3738440000000001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1.7558450000000001</v>
      </c>
      <c r="CN5">
        <v>3.542468</v>
      </c>
      <c r="CO5">
        <v>2.1469499999999999</v>
      </c>
      <c r="CP5">
        <v>4.2581249999999997</v>
      </c>
      <c r="CQ5">
        <v>3.542468</v>
      </c>
      <c r="CR5">
        <v>0.84400399999999998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84.342004000000003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558.35389999999995</v>
      </c>
      <c r="L6">
        <v>573.1268</v>
      </c>
      <c r="M6">
        <v>46.456462999999999</v>
      </c>
      <c r="N6">
        <v>119.136178</v>
      </c>
      <c r="O6">
        <v>124.789163</v>
      </c>
      <c r="P6">
        <v>104.88</v>
      </c>
      <c r="Q6">
        <v>20.9801</v>
      </c>
      <c r="R6">
        <v>33.929532000000002</v>
      </c>
      <c r="S6">
        <v>26.616266</v>
      </c>
      <c r="T6">
        <v>0.56000000000000005</v>
      </c>
      <c r="U6">
        <v>348.97500000000002</v>
      </c>
      <c r="V6">
        <v>11.66</v>
      </c>
      <c r="W6">
        <v>23.199539999999999</v>
      </c>
      <c r="X6">
        <v>98.34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16.607963999999999</v>
      </c>
      <c r="AF6">
        <v>8.3321880000000004</v>
      </c>
      <c r="AG6">
        <v>42.933545000000002</v>
      </c>
      <c r="AH6">
        <v>0</v>
      </c>
      <c r="AI6">
        <v>0</v>
      </c>
      <c r="AJ6">
        <v>0</v>
      </c>
      <c r="AK6">
        <v>26.292852</v>
      </c>
      <c r="AL6">
        <v>69.72</v>
      </c>
      <c r="AM6">
        <v>16.345120999999999</v>
      </c>
      <c r="AN6">
        <v>0.84221400000000002</v>
      </c>
      <c r="AO6">
        <v>0</v>
      </c>
      <c r="AP6">
        <v>1.2809999999999999</v>
      </c>
      <c r="AQ6">
        <v>0</v>
      </c>
      <c r="AR6">
        <v>46.92</v>
      </c>
      <c r="AS6">
        <v>30.939599999999999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84.342004000000003</v>
      </c>
      <c r="BA6">
        <f t="shared" si="1"/>
        <v>2453.3608299999996</v>
      </c>
      <c r="BB6">
        <v>3</v>
      </c>
      <c r="BD6">
        <v>7.89</v>
      </c>
      <c r="BE6">
        <v>1.94</v>
      </c>
      <c r="BF6">
        <v>3.04</v>
      </c>
      <c r="BG6">
        <v>1.85</v>
      </c>
      <c r="BH6">
        <v>9.34</v>
      </c>
      <c r="BI6">
        <v>1</v>
      </c>
      <c r="BJ6">
        <v>2.0499999999999998</v>
      </c>
      <c r="BK6">
        <v>1.9</v>
      </c>
      <c r="BL6">
        <v>0</v>
      </c>
      <c r="BM6">
        <v>0.22</v>
      </c>
      <c r="BN6">
        <v>3.57</v>
      </c>
      <c r="BO6">
        <v>3.78</v>
      </c>
      <c r="BP6">
        <v>0.24</v>
      </c>
      <c r="BQ6">
        <v>2.0099999999999998</v>
      </c>
      <c r="BR6">
        <v>2.1800000000000002</v>
      </c>
      <c r="BS6">
        <v>1.64</v>
      </c>
      <c r="BT6">
        <v>2.9693329999999998</v>
      </c>
      <c r="BU6">
        <v>1.341844</v>
      </c>
      <c r="BV6">
        <v>2.3738440000000001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1.7558450000000001</v>
      </c>
      <c r="CN6">
        <v>3.542468</v>
      </c>
      <c r="CO6">
        <v>2.1469499999999999</v>
      </c>
      <c r="CP6">
        <v>4.2581249999999997</v>
      </c>
      <c r="CQ6">
        <v>3.542468</v>
      </c>
      <c r="CR6">
        <v>0.84400399999999998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84.342004000000003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558.35389999999995</v>
      </c>
      <c r="L7">
        <v>573.1268</v>
      </c>
      <c r="M7">
        <v>46.456462999999999</v>
      </c>
      <c r="N7">
        <v>119.136178</v>
      </c>
      <c r="O7">
        <v>124.789163</v>
      </c>
      <c r="P7">
        <v>104.88</v>
      </c>
      <c r="Q7">
        <v>20.793500000000002</v>
      </c>
      <c r="R7">
        <v>33.929532000000002</v>
      </c>
      <c r="S7">
        <v>26.377700000000001</v>
      </c>
      <c r="T7">
        <v>0.56000000000000005</v>
      </c>
      <c r="U7">
        <v>348.97500000000002</v>
      </c>
      <c r="V7">
        <v>11.66</v>
      </c>
      <c r="W7">
        <v>23.199539999999999</v>
      </c>
      <c r="X7">
        <v>98.34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42.933545000000002</v>
      </c>
      <c r="AH7">
        <v>0</v>
      </c>
      <c r="AI7">
        <v>0</v>
      </c>
      <c r="AJ7">
        <v>0</v>
      </c>
      <c r="AK7">
        <v>26.292852</v>
      </c>
      <c r="AL7">
        <v>36.021999999999998</v>
      </c>
      <c r="AM7">
        <v>16.345120999999999</v>
      </c>
      <c r="AN7">
        <v>0.84221400000000002</v>
      </c>
      <c r="AO7">
        <v>0</v>
      </c>
      <c r="AP7">
        <v>1.2809999999999999</v>
      </c>
      <c r="AQ7">
        <v>0</v>
      </c>
      <c r="AR7">
        <v>46.92</v>
      </c>
      <c r="AS7">
        <v>30.939599999999999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84.342004000000003</v>
      </c>
      <c r="BA7">
        <f t="shared" si="1"/>
        <v>2402.6297</v>
      </c>
      <c r="BB7">
        <v>4</v>
      </c>
      <c r="BD7">
        <v>7.89</v>
      </c>
      <c r="BE7">
        <v>1.94</v>
      </c>
      <c r="BF7">
        <v>3.04</v>
      </c>
      <c r="BG7">
        <v>1.85</v>
      </c>
      <c r="BH7">
        <v>9.34</v>
      </c>
      <c r="BI7">
        <v>1</v>
      </c>
      <c r="BJ7">
        <v>2.0499999999999998</v>
      </c>
      <c r="BK7">
        <v>1.9</v>
      </c>
      <c r="BL7">
        <v>0</v>
      </c>
      <c r="BM7">
        <v>0.22</v>
      </c>
      <c r="BN7">
        <v>3.57</v>
      </c>
      <c r="BO7">
        <v>3.78</v>
      </c>
      <c r="BP7">
        <v>0.24</v>
      </c>
      <c r="BQ7">
        <v>2.0099999999999998</v>
      </c>
      <c r="BR7">
        <v>2.1800000000000002</v>
      </c>
      <c r="BS7">
        <v>1.64</v>
      </c>
      <c r="BT7">
        <v>2.9693329999999998</v>
      </c>
      <c r="BU7">
        <v>1.341844</v>
      </c>
      <c r="BV7">
        <v>2.3738440000000001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1.7558450000000001</v>
      </c>
      <c r="CN7">
        <v>3.542468</v>
      </c>
      <c r="CO7">
        <v>2.1469499999999999</v>
      </c>
      <c r="CP7">
        <v>4.2581249999999997</v>
      </c>
      <c r="CQ7">
        <v>3.542468</v>
      </c>
      <c r="CR7">
        <v>0.84400399999999998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84.342004000000003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547</v>
      </c>
      <c r="L8">
        <v>513.1268</v>
      </c>
      <c r="M8">
        <v>46.456462999999999</v>
      </c>
      <c r="N8">
        <v>119.136178</v>
      </c>
      <c r="O8">
        <v>124.789163</v>
      </c>
      <c r="P8">
        <v>104.88</v>
      </c>
      <c r="Q8">
        <v>16.468</v>
      </c>
      <c r="R8">
        <v>25.791799999999999</v>
      </c>
      <c r="S8">
        <v>20.383700000000001</v>
      </c>
      <c r="T8">
        <v>0.56000000000000005</v>
      </c>
      <c r="U8">
        <v>348.97500000000002</v>
      </c>
      <c r="V8">
        <v>11.66</v>
      </c>
      <c r="W8">
        <v>18.0822</v>
      </c>
      <c r="X8">
        <v>78.169300000000007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42.933545000000002</v>
      </c>
      <c r="AH8">
        <v>0</v>
      </c>
      <c r="AI8">
        <v>0</v>
      </c>
      <c r="AJ8">
        <v>0</v>
      </c>
      <c r="AK8">
        <v>26.292852</v>
      </c>
      <c r="AL8">
        <v>24.402000000000001</v>
      </c>
      <c r="AM8">
        <v>16.345120999999999</v>
      </c>
      <c r="AN8">
        <v>0.84221400000000002</v>
      </c>
      <c r="AO8">
        <v>0</v>
      </c>
      <c r="AP8">
        <v>1.2809999999999999</v>
      </c>
      <c r="AQ8">
        <v>0</v>
      </c>
      <c r="AR8">
        <v>46.92</v>
      </c>
      <c r="AS8">
        <v>30.939599999999999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84.342004000000003</v>
      </c>
      <c r="BA8">
        <f t="shared" si="1"/>
        <v>2275.9105279999999</v>
      </c>
      <c r="BB8">
        <v>5</v>
      </c>
      <c r="BD8">
        <v>7.89</v>
      </c>
      <c r="BE8">
        <v>1.94</v>
      </c>
      <c r="BF8">
        <v>3.04</v>
      </c>
      <c r="BG8">
        <v>1.85</v>
      </c>
      <c r="BH8">
        <v>9.34</v>
      </c>
      <c r="BI8">
        <v>1</v>
      </c>
      <c r="BJ8">
        <v>2.0499999999999998</v>
      </c>
      <c r="BK8">
        <v>1.9</v>
      </c>
      <c r="BL8">
        <v>0</v>
      </c>
      <c r="BM8">
        <v>0.22</v>
      </c>
      <c r="BN8">
        <v>3.57</v>
      </c>
      <c r="BO8">
        <v>3.78</v>
      </c>
      <c r="BP8">
        <v>0.24</v>
      </c>
      <c r="BQ8">
        <v>2.0099999999999998</v>
      </c>
      <c r="BR8">
        <v>2.1800000000000002</v>
      </c>
      <c r="BS8">
        <v>1.64</v>
      </c>
      <c r="BT8">
        <v>2.9693329999999998</v>
      </c>
      <c r="BU8">
        <v>1.341844</v>
      </c>
      <c r="BV8">
        <v>2.3738440000000001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1.7558450000000001</v>
      </c>
      <c r="CN8">
        <v>3.542468</v>
      </c>
      <c r="CO8">
        <v>2.1469499999999999</v>
      </c>
      <c r="CP8">
        <v>4.2581249999999997</v>
      </c>
      <c r="CQ8">
        <v>3.542468</v>
      </c>
      <c r="CR8">
        <v>0.84400399999999998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84.342004000000003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537</v>
      </c>
      <c r="L9">
        <v>453.1268</v>
      </c>
      <c r="M9">
        <v>46.456462999999999</v>
      </c>
      <c r="N9">
        <v>119.136178</v>
      </c>
      <c r="O9">
        <v>124.789163</v>
      </c>
      <c r="P9">
        <v>104.88</v>
      </c>
      <c r="Q9">
        <v>16.468</v>
      </c>
      <c r="R9">
        <v>25.791799999999999</v>
      </c>
      <c r="S9">
        <v>20.383700000000001</v>
      </c>
      <c r="T9">
        <v>0.56000000000000005</v>
      </c>
      <c r="U9">
        <v>348.97500000000002</v>
      </c>
      <c r="V9">
        <v>11.66</v>
      </c>
      <c r="W9">
        <v>18.0822</v>
      </c>
      <c r="X9">
        <v>78.169300000000007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42.933545000000002</v>
      </c>
      <c r="AH9">
        <v>0</v>
      </c>
      <c r="AI9">
        <v>0</v>
      </c>
      <c r="AJ9">
        <v>0</v>
      </c>
      <c r="AK9">
        <v>26.292852</v>
      </c>
      <c r="AL9">
        <v>24.402000000000001</v>
      </c>
      <c r="AM9">
        <v>16.345120999999999</v>
      </c>
      <c r="AN9">
        <v>0.84221400000000002</v>
      </c>
      <c r="AO9">
        <v>0</v>
      </c>
      <c r="AP9">
        <v>1.2809999999999999</v>
      </c>
      <c r="AQ9">
        <v>0</v>
      </c>
      <c r="AR9">
        <v>52.44</v>
      </c>
      <c r="AS9">
        <v>30.939599999999999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84.342004000000003</v>
      </c>
      <c r="BA9">
        <f t="shared" si="1"/>
        <v>2211.4305280000003</v>
      </c>
      <c r="BB9">
        <v>6</v>
      </c>
      <c r="BD9">
        <v>7.89</v>
      </c>
      <c r="BE9">
        <v>1.94</v>
      </c>
      <c r="BF9">
        <v>3.04</v>
      </c>
      <c r="BG9">
        <v>1.85</v>
      </c>
      <c r="BH9">
        <v>9.34</v>
      </c>
      <c r="BI9">
        <v>1</v>
      </c>
      <c r="BJ9">
        <v>2.0499999999999998</v>
      </c>
      <c r="BK9">
        <v>1.9</v>
      </c>
      <c r="BL9">
        <v>0</v>
      </c>
      <c r="BM9">
        <v>0.22</v>
      </c>
      <c r="BN9">
        <v>3.57</v>
      </c>
      <c r="BO9">
        <v>3.78</v>
      </c>
      <c r="BP9">
        <v>0.24</v>
      </c>
      <c r="BQ9">
        <v>2.0099999999999998</v>
      </c>
      <c r="BR9">
        <v>2.1800000000000002</v>
      </c>
      <c r="BS9">
        <v>1.64</v>
      </c>
      <c r="BT9">
        <v>2.9693329999999998</v>
      </c>
      <c r="BU9">
        <v>1.341844</v>
      </c>
      <c r="BV9">
        <v>2.3738440000000001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1.7558450000000001</v>
      </c>
      <c r="CN9">
        <v>3.542468</v>
      </c>
      <c r="CO9">
        <v>2.1469499999999999</v>
      </c>
      <c r="CP9">
        <v>4.2581249999999997</v>
      </c>
      <c r="CQ9">
        <v>3.542468</v>
      </c>
      <c r="CR9">
        <v>0.84400399999999998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84.342004000000003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504</v>
      </c>
      <c r="L10">
        <v>393.1268</v>
      </c>
      <c r="M10">
        <v>46.456462999999999</v>
      </c>
      <c r="N10">
        <v>119.136178</v>
      </c>
      <c r="O10">
        <v>124.789163</v>
      </c>
      <c r="P10">
        <v>104.88</v>
      </c>
      <c r="Q10">
        <v>13.417999999999999</v>
      </c>
      <c r="R10">
        <v>33.929532000000002</v>
      </c>
      <c r="S10">
        <v>17.0137</v>
      </c>
      <c r="T10">
        <v>0.56000000000000005</v>
      </c>
      <c r="U10">
        <v>348.97500000000002</v>
      </c>
      <c r="V10">
        <v>11.66</v>
      </c>
      <c r="W10">
        <v>23.199539999999999</v>
      </c>
      <c r="X10">
        <v>88.669300000000007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42.933545000000002</v>
      </c>
      <c r="AH10">
        <v>0</v>
      </c>
      <c r="AI10">
        <v>0</v>
      </c>
      <c r="AJ10">
        <v>0</v>
      </c>
      <c r="AK10">
        <v>26.292852</v>
      </c>
      <c r="AL10">
        <v>24.402000000000001</v>
      </c>
      <c r="AM10">
        <v>16.345120999999999</v>
      </c>
      <c r="AN10">
        <v>0.84221400000000002</v>
      </c>
      <c r="AO10">
        <v>0</v>
      </c>
      <c r="AP10">
        <v>1.2809999999999999</v>
      </c>
      <c r="AQ10">
        <v>0</v>
      </c>
      <c r="AR10">
        <v>52.44</v>
      </c>
      <c r="AS10">
        <v>30.939599999999999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84.342004000000003</v>
      </c>
      <c r="BA10">
        <f t="shared" si="1"/>
        <v>2135.7656000000002</v>
      </c>
      <c r="BB10">
        <v>7</v>
      </c>
      <c r="BD10">
        <v>7.89</v>
      </c>
      <c r="BE10">
        <v>1.94</v>
      </c>
      <c r="BF10">
        <v>3.04</v>
      </c>
      <c r="BG10">
        <v>1.85</v>
      </c>
      <c r="BH10">
        <v>9.34</v>
      </c>
      <c r="BI10">
        <v>1</v>
      </c>
      <c r="BJ10">
        <v>2.0499999999999998</v>
      </c>
      <c r="BK10">
        <v>1.9</v>
      </c>
      <c r="BL10">
        <v>0</v>
      </c>
      <c r="BM10">
        <v>0.22</v>
      </c>
      <c r="BN10">
        <v>3.57</v>
      </c>
      <c r="BO10">
        <v>3.78</v>
      </c>
      <c r="BP10">
        <v>0.24</v>
      </c>
      <c r="BQ10">
        <v>2.0099999999999998</v>
      </c>
      <c r="BR10">
        <v>2.1800000000000002</v>
      </c>
      <c r="BS10">
        <v>1.64</v>
      </c>
      <c r="BT10">
        <v>2.9693329999999998</v>
      </c>
      <c r="BU10">
        <v>1.341844</v>
      </c>
      <c r="BV10">
        <v>2.3738440000000001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1.7558450000000001</v>
      </c>
      <c r="CN10">
        <v>3.542468</v>
      </c>
      <c r="CO10">
        <v>2.1469499999999999</v>
      </c>
      <c r="CP10">
        <v>4.2581249999999997</v>
      </c>
      <c r="CQ10">
        <v>3.542468</v>
      </c>
      <c r="CR10">
        <v>0.84400399999999998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84.342004000000003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459.26250299999998</v>
      </c>
      <c r="L11">
        <v>339.42684700000001</v>
      </c>
      <c r="M11">
        <v>46.456462999999999</v>
      </c>
      <c r="N11">
        <v>119.136178</v>
      </c>
      <c r="O11">
        <v>124.789163</v>
      </c>
      <c r="P11">
        <v>104.88</v>
      </c>
      <c r="Q11">
        <v>17.743500000000001</v>
      </c>
      <c r="R11">
        <v>39.584454000000001</v>
      </c>
      <c r="S11">
        <v>23.0077</v>
      </c>
      <c r="T11">
        <v>0.56000000000000005</v>
      </c>
      <c r="U11">
        <v>348.97500000000002</v>
      </c>
      <c r="V11">
        <v>11.66</v>
      </c>
      <c r="W11">
        <v>23.199539999999999</v>
      </c>
      <c r="X11">
        <v>98.34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42.933545000000002</v>
      </c>
      <c r="AH11">
        <v>0</v>
      </c>
      <c r="AI11">
        <v>0</v>
      </c>
      <c r="AJ11">
        <v>0</v>
      </c>
      <c r="AK11">
        <v>26.292852</v>
      </c>
      <c r="AL11">
        <v>24.402000000000001</v>
      </c>
      <c r="AM11">
        <v>16.345120999999999</v>
      </c>
      <c r="AN11">
        <v>0.84221400000000002</v>
      </c>
      <c r="AO11">
        <v>0</v>
      </c>
      <c r="AP11">
        <v>0.25619999999999998</v>
      </c>
      <c r="AQ11">
        <v>0</v>
      </c>
      <c r="AR11">
        <v>46.92</v>
      </c>
      <c r="AS11">
        <v>30.939599999999999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84.402004000000005</v>
      </c>
      <c r="BA11">
        <f t="shared" si="1"/>
        <v>2056.488472</v>
      </c>
      <c r="BB11">
        <v>8</v>
      </c>
      <c r="BD11">
        <v>7.95</v>
      </c>
      <c r="BE11">
        <v>1.94</v>
      </c>
      <c r="BF11">
        <v>3.04</v>
      </c>
      <c r="BG11">
        <v>1.85</v>
      </c>
      <c r="BH11">
        <v>9.34</v>
      </c>
      <c r="BI11">
        <v>1</v>
      </c>
      <c r="BJ11">
        <v>2.0499999999999998</v>
      </c>
      <c r="BK11">
        <v>1.9</v>
      </c>
      <c r="BL11">
        <v>0</v>
      </c>
      <c r="BM11">
        <v>0.22</v>
      </c>
      <c r="BN11">
        <v>3.57</v>
      </c>
      <c r="BO11">
        <v>3.78</v>
      </c>
      <c r="BP11">
        <v>0.24</v>
      </c>
      <c r="BQ11">
        <v>2.0099999999999998</v>
      </c>
      <c r="BR11">
        <v>2.1800000000000002</v>
      </c>
      <c r="BS11">
        <v>1.64</v>
      </c>
      <c r="BT11">
        <v>2.9693329999999998</v>
      </c>
      <c r="BU11">
        <v>1.341844</v>
      </c>
      <c r="BV11">
        <v>2.3738440000000001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1.7558450000000001</v>
      </c>
      <c r="CN11">
        <v>3.542468</v>
      </c>
      <c r="CO11">
        <v>2.1469499999999999</v>
      </c>
      <c r="CP11">
        <v>4.2581249999999997</v>
      </c>
      <c r="CQ11">
        <v>3.542468</v>
      </c>
      <c r="CR11">
        <v>0.84400399999999998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84.402004000000005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461</v>
      </c>
      <c r="L12">
        <v>338.55982999999998</v>
      </c>
      <c r="M12">
        <v>46.456462999999999</v>
      </c>
      <c r="N12">
        <v>119.136178</v>
      </c>
      <c r="O12">
        <v>124.789163</v>
      </c>
      <c r="P12">
        <v>104.88</v>
      </c>
      <c r="Q12">
        <v>17.743500000000001</v>
      </c>
      <c r="R12">
        <v>42.846212999999999</v>
      </c>
      <c r="S12">
        <v>23.0077</v>
      </c>
      <c r="T12">
        <v>0.56000000000000005</v>
      </c>
      <c r="U12">
        <v>348.97500000000002</v>
      </c>
      <c r="V12">
        <v>11.66</v>
      </c>
      <c r="W12">
        <v>23.199539999999999</v>
      </c>
      <c r="X12">
        <v>98.34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42.933545000000002</v>
      </c>
      <c r="AH12">
        <v>0</v>
      </c>
      <c r="AI12">
        <v>0</v>
      </c>
      <c r="AJ12">
        <v>0</v>
      </c>
      <c r="AK12">
        <v>26.292852</v>
      </c>
      <c r="AL12">
        <v>24.402000000000001</v>
      </c>
      <c r="AM12">
        <v>16.345120999999999</v>
      </c>
      <c r="AN12">
        <v>0.84221400000000002</v>
      </c>
      <c r="AO12">
        <v>0</v>
      </c>
      <c r="AP12">
        <v>0.25619999999999998</v>
      </c>
      <c r="AQ12">
        <v>0</v>
      </c>
      <c r="AR12">
        <v>46.92</v>
      </c>
      <c r="AS12">
        <v>30.939599999999999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84.402004000000005</v>
      </c>
      <c r="BA12">
        <f t="shared" si="1"/>
        <v>2060.620711</v>
      </c>
      <c r="BB12">
        <v>9</v>
      </c>
      <c r="BD12">
        <v>7.95</v>
      </c>
      <c r="BE12">
        <v>1.94</v>
      </c>
      <c r="BF12">
        <v>3.04</v>
      </c>
      <c r="BG12">
        <v>1.85</v>
      </c>
      <c r="BH12">
        <v>9.34</v>
      </c>
      <c r="BI12">
        <v>1</v>
      </c>
      <c r="BJ12">
        <v>2.0499999999999998</v>
      </c>
      <c r="BK12">
        <v>1.9</v>
      </c>
      <c r="BL12">
        <v>0</v>
      </c>
      <c r="BM12">
        <v>0.22</v>
      </c>
      <c r="BN12">
        <v>3.57</v>
      </c>
      <c r="BO12">
        <v>3.78</v>
      </c>
      <c r="BP12">
        <v>0.24</v>
      </c>
      <c r="BQ12">
        <v>2.0099999999999998</v>
      </c>
      <c r="BR12">
        <v>2.1800000000000002</v>
      </c>
      <c r="BS12">
        <v>1.64</v>
      </c>
      <c r="BT12">
        <v>2.9693329999999998</v>
      </c>
      <c r="BU12">
        <v>1.341844</v>
      </c>
      <c r="BV12">
        <v>2.3738440000000001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1.7558450000000001</v>
      </c>
      <c r="CN12">
        <v>3.542468</v>
      </c>
      <c r="CO12">
        <v>2.1469499999999999</v>
      </c>
      <c r="CP12">
        <v>4.2581249999999997</v>
      </c>
      <c r="CQ12">
        <v>3.542468</v>
      </c>
      <c r="CR12">
        <v>0.84400399999999998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84.402004000000005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459</v>
      </c>
      <c r="L13">
        <v>338.55982999999998</v>
      </c>
      <c r="M13">
        <v>46.456462999999999</v>
      </c>
      <c r="N13">
        <v>119.136178</v>
      </c>
      <c r="O13">
        <v>124.789163</v>
      </c>
      <c r="P13">
        <v>104.88</v>
      </c>
      <c r="Q13">
        <v>17.743500000000001</v>
      </c>
      <c r="R13">
        <v>42.846212999999999</v>
      </c>
      <c r="S13">
        <v>23.0077</v>
      </c>
      <c r="T13">
        <v>0.56000000000000005</v>
      </c>
      <c r="U13">
        <v>348.97500000000002</v>
      </c>
      <c r="V13">
        <v>11.66</v>
      </c>
      <c r="W13">
        <v>23.199539999999999</v>
      </c>
      <c r="X13">
        <v>98.34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42.933545000000002</v>
      </c>
      <c r="AH13">
        <v>0</v>
      </c>
      <c r="AI13">
        <v>0</v>
      </c>
      <c r="AJ13">
        <v>0</v>
      </c>
      <c r="AK13">
        <v>26.292852</v>
      </c>
      <c r="AL13">
        <v>24.402000000000001</v>
      </c>
      <c r="AM13">
        <v>16.345120999999999</v>
      </c>
      <c r="AN13">
        <v>0.84221400000000002</v>
      </c>
      <c r="AO13">
        <v>0</v>
      </c>
      <c r="AP13">
        <v>1.9215</v>
      </c>
      <c r="AQ13">
        <v>0</v>
      </c>
      <c r="AR13">
        <v>46.92</v>
      </c>
      <c r="AS13">
        <v>30.939599999999999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84.402004000000005</v>
      </c>
      <c r="BA13">
        <f t="shared" si="1"/>
        <v>2060.2860109999997</v>
      </c>
      <c r="BB13">
        <v>10</v>
      </c>
      <c r="BD13">
        <v>7.95</v>
      </c>
      <c r="BE13">
        <v>1.94</v>
      </c>
      <c r="BF13">
        <v>3.04</v>
      </c>
      <c r="BG13">
        <v>1.85</v>
      </c>
      <c r="BH13">
        <v>9.34</v>
      </c>
      <c r="BI13">
        <v>1</v>
      </c>
      <c r="BJ13">
        <v>2.0499999999999998</v>
      </c>
      <c r="BK13">
        <v>1.9</v>
      </c>
      <c r="BL13">
        <v>0</v>
      </c>
      <c r="BM13">
        <v>0.22</v>
      </c>
      <c r="BN13">
        <v>3.57</v>
      </c>
      <c r="BO13">
        <v>3.78</v>
      </c>
      <c r="BP13">
        <v>0.24</v>
      </c>
      <c r="BQ13">
        <v>2.0099999999999998</v>
      </c>
      <c r="BR13">
        <v>2.1800000000000002</v>
      </c>
      <c r="BS13">
        <v>1.64</v>
      </c>
      <c r="BT13">
        <v>2.9693329999999998</v>
      </c>
      <c r="BU13">
        <v>1.341844</v>
      </c>
      <c r="BV13">
        <v>2.3738440000000001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1.7558450000000001</v>
      </c>
      <c r="CN13">
        <v>3.542468</v>
      </c>
      <c r="CO13">
        <v>2.1469499999999999</v>
      </c>
      <c r="CP13">
        <v>4.2581249999999997</v>
      </c>
      <c r="CQ13">
        <v>3.542468</v>
      </c>
      <c r="CR13">
        <v>0.84400399999999998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84.402004000000005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462</v>
      </c>
      <c r="L14">
        <v>338.55982999999998</v>
      </c>
      <c r="M14">
        <v>46.456462999999999</v>
      </c>
      <c r="N14">
        <v>119.136178</v>
      </c>
      <c r="O14">
        <v>124.789163</v>
      </c>
      <c r="P14">
        <v>104.88</v>
      </c>
      <c r="Q14">
        <v>17.743500000000001</v>
      </c>
      <c r="R14">
        <v>42.846212999999999</v>
      </c>
      <c r="S14">
        <v>23.0077</v>
      </c>
      <c r="T14">
        <v>0.56000000000000005</v>
      </c>
      <c r="U14">
        <v>348.97500000000002</v>
      </c>
      <c r="V14">
        <v>11.66</v>
      </c>
      <c r="W14">
        <v>23.199539999999999</v>
      </c>
      <c r="X14">
        <v>98.34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42.933545000000002</v>
      </c>
      <c r="AH14">
        <v>0</v>
      </c>
      <c r="AI14">
        <v>0</v>
      </c>
      <c r="AJ14">
        <v>0</v>
      </c>
      <c r="AK14">
        <v>26.292852</v>
      </c>
      <c r="AL14">
        <v>24.402000000000001</v>
      </c>
      <c r="AM14">
        <v>16.345120999999999</v>
      </c>
      <c r="AN14">
        <v>0.84221400000000002</v>
      </c>
      <c r="AO14">
        <v>0</v>
      </c>
      <c r="AP14">
        <v>1.9215</v>
      </c>
      <c r="AQ14">
        <v>0</v>
      </c>
      <c r="AR14">
        <v>46.92</v>
      </c>
      <c r="AS14">
        <v>30.939599999999999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84.402004000000005</v>
      </c>
      <c r="BA14">
        <f t="shared" si="1"/>
        <v>2063.2860109999997</v>
      </c>
      <c r="BB14">
        <v>11</v>
      </c>
      <c r="BD14">
        <v>7.95</v>
      </c>
      <c r="BE14">
        <v>1.94</v>
      </c>
      <c r="BF14">
        <v>3.04</v>
      </c>
      <c r="BG14">
        <v>1.85</v>
      </c>
      <c r="BH14">
        <v>9.34</v>
      </c>
      <c r="BI14">
        <v>1</v>
      </c>
      <c r="BJ14">
        <v>2.0499999999999998</v>
      </c>
      <c r="BK14">
        <v>1.9</v>
      </c>
      <c r="BL14">
        <v>0</v>
      </c>
      <c r="BM14">
        <v>0.22</v>
      </c>
      <c r="BN14">
        <v>3.57</v>
      </c>
      <c r="BO14">
        <v>3.78</v>
      </c>
      <c r="BP14">
        <v>0.24</v>
      </c>
      <c r="BQ14">
        <v>2.0099999999999998</v>
      </c>
      <c r="BR14">
        <v>2.1800000000000002</v>
      </c>
      <c r="BS14">
        <v>1.64</v>
      </c>
      <c r="BT14">
        <v>2.9693329999999998</v>
      </c>
      <c r="BU14">
        <v>1.341844</v>
      </c>
      <c r="BV14">
        <v>2.3738440000000001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1.7558450000000001</v>
      </c>
      <c r="CN14">
        <v>3.542468</v>
      </c>
      <c r="CO14">
        <v>2.1469499999999999</v>
      </c>
      <c r="CP14">
        <v>4.2581249999999997</v>
      </c>
      <c r="CQ14">
        <v>3.542468</v>
      </c>
      <c r="CR14">
        <v>0.84400399999999998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84.402004000000005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439</v>
      </c>
      <c r="L15">
        <v>338.55982999999998</v>
      </c>
      <c r="M15">
        <v>46.456462999999999</v>
      </c>
      <c r="N15">
        <v>119.136178</v>
      </c>
      <c r="O15">
        <v>124.789163</v>
      </c>
      <c r="P15">
        <v>104.88</v>
      </c>
      <c r="Q15">
        <v>17.743500000000001</v>
      </c>
      <c r="R15">
        <v>42.846212999999999</v>
      </c>
      <c r="S15">
        <v>23.0077</v>
      </c>
      <c r="T15">
        <v>0.56000000000000005</v>
      </c>
      <c r="U15">
        <v>348.97500000000002</v>
      </c>
      <c r="V15">
        <v>11.66</v>
      </c>
      <c r="W15">
        <v>23.199539999999999</v>
      </c>
      <c r="X15">
        <v>103.527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42.933545000000002</v>
      </c>
      <c r="AH15">
        <v>0</v>
      </c>
      <c r="AI15">
        <v>0</v>
      </c>
      <c r="AJ15">
        <v>0</v>
      </c>
      <c r="AK15">
        <v>26.292852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1.9215</v>
      </c>
      <c r="AQ15">
        <v>0</v>
      </c>
      <c r="AR15">
        <v>52.44</v>
      </c>
      <c r="AS15">
        <v>30.939599999999999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84.402004000000005</v>
      </c>
      <c r="BA15">
        <f t="shared" si="1"/>
        <v>2050.993011</v>
      </c>
      <c r="BB15">
        <v>12</v>
      </c>
      <c r="BD15">
        <v>7.95</v>
      </c>
      <c r="BE15">
        <v>1.94</v>
      </c>
      <c r="BF15">
        <v>3.04</v>
      </c>
      <c r="BG15">
        <v>1.85</v>
      </c>
      <c r="BH15">
        <v>9.34</v>
      </c>
      <c r="BI15">
        <v>1</v>
      </c>
      <c r="BJ15">
        <v>2.0499999999999998</v>
      </c>
      <c r="BK15">
        <v>1.9</v>
      </c>
      <c r="BL15">
        <v>0</v>
      </c>
      <c r="BM15">
        <v>0.22</v>
      </c>
      <c r="BN15">
        <v>3.57</v>
      </c>
      <c r="BO15">
        <v>3.78</v>
      </c>
      <c r="BP15">
        <v>0.24</v>
      </c>
      <c r="BQ15">
        <v>2.0099999999999998</v>
      </c>
      <c r="BR15">
        <v>2.1800000000000002</v>
      </c>
      <c r="BS15">
        <v>1.64</v>
      </c>
      <c r="BT15">
        <v>2.9693329999999998</v>
      </c>
      <c r="BU15">
        <v>1.341844</v>
      </c>
      <c r="BV15">
        <v>2.3738440000000001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1.7558450000000001</v>
      </c>
      <c r="CN15">
        <v>3.542468</v>
      </c>
      <c r="CO15">
        <v>2.1469499999999999</v>
      </c>
      <c r="CP15">
        <v>4.2581249999999997</v>
      </c>
      <c r="CQ15">
        <v>3.542468</v>
      </c>
      <c r="CR15">
        <v>0.84400399999999998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84.402004000000005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444</v>
      </c>
      <c r="L16">
        <v>338.55982999999998</v>
      </c>
      <c r="M16">
        <v>46.456462999999999</v>
      </c>
      <c r="N16">
        <v>119.136178</v>
      </c>
      <c r="O16">
        <v>124.789163</v>
      </c>
      <c r="P16">
        <v>104.88</v>
      </c>
      <c r="Q16">
        <v>17.743500000000001</v>
      </c>
      <c r="R16">
        <v>42.846212999999999</v>
      </c>
      <c r="S16">
        <v>23.0077</v>
      </c>
      <c r="T16">
        <v>0.56000000000000005</v>
      </c>
      <c r="U16">
        <v>348.97500000000002</v>
      </c>
      <c r="V16">
        <v>11.66</v>
      </c>
      <c r="W16">
        <v>23.199539999999999</v>
      </c>
      <c r="X16">
        <v>105.8284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42.933545000000002</v>
      </c>
      <c r="AH16">
        <v>0</v>
      </c>
      <c r="AI16">
        <v>0</v>
      </c>
      <c r="AJ16">
        <v>0</v>
      </c>
      <c r="AK16">
        <v>26.292852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1.9215</v>
      </c>
      <c r="AQ16">
        <v>0</v>
      </c>
      <c r="AR16">
        <v>52.44</v>
      </c>
      <c r="AS16">
        <v>30.939599999999999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84.402004000000005</v>
      </c>
      <c r="BA16">
        <f t="shared" si="1"/>
        <v>2058.2944109999999</v>
      </c>
      <c r="BB16">
        <v>13</v>
      </c>
      <c r="BD16">
        <v>7.95</v>
      </c>
      <c r="BE16">
        <v>1.94</v>
      </c>
      <c r="BF16">
        <v>3.04</v>
      </c>
      <c r="BG16">
        <v>1.85</v>
      </c>
      <c r="BH16">
        <v>9.34</v>
      </c>
      <c r="BI16">
        <v>1</v>
      </c>
      <c r="BJ16">
        <v>2.0499999999999998</v>
      </c>
      <c r="BK16">
        <v>1.9</v>
      </c>
      <c r="BL16">
        <v>0</v>
      </c>
      <c r="BM16">
        <v>0.22</v>
      </c>
      <c r="BN16">
        <v>3.57</v>
      </c>
      <c r="BO16">
        <v>3.78</v>
      </c>
      <c r="BP16">
        <v>0.24</v>
      </c>
      <c r="BQ16">
        <v>2.0099999999999998</v>
      </c>
      <c r="BR16">
        <v>2.1800000000000002</v>
      </c>
      <c r="BS16">
        <v>1.64</v>
      </c>
      <c r="BT16">
        <v>2.9693329999999998</v>
      </c>
      <c r="BU16">
        <v>1.341844</v>
      </c>
      <c r="BV16">
        <v>2.3738440000000001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1.7558450000000001</v>
      </c>
      <c r="CN16">
        <v>3.542468</v>
      </c>
      <c r="CO16">
        <v>2.1469499999999999</v>
      </c>
      <c r="CP16">
        <v>4.2581249999999997</v>
      </c>
      <c r="CQ16">
        <v>3.542468</v>
      </c>
      <c r="CR16">
        <v>0.84400399999999998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84.402004000000005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454</v>
      </c>
      <c r="L17">
        <v>338.55982999999998</v>
      </c>
      <c r="M17">
        <v>46.456462999999999</v>
      </c>
      <c r="N17">
        <v>119.136178</v>
      </c>
      <c r="O17">
        <v>124.789163</v>
      </c>
      <c r="P17">
        <v>104.88</v>
      </c>
      <c r="Q17">
        <v>17.743500000000001</v>
      </c>
      <c r="R17">
        <v>42.846212999999999</v>
      </c>
      <c r="S17">
        <v>23.0077</v>
      </c>
      <c r="T17">
        <v>0.56000000000000005</v>
      </c>
      <c r="U17">
        <v>348.97500000000002</v>
      </c>
      <c r="V17">
        <v>11.66</v>
      </c>
      <c r="W17">
        <v>23.199539999999999</v>
      </c>
      <c r="X17">
        <v>108.13420000000001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42.933545000000002</v>
      </c>
      <c r="AH17">
        <v>0</v>
      </c>
      <c r="AI17">
        <v>0</v>
      </c>
      <c r="AJ17">
        <v>0</v>
      </c>
      <c r="AK17">
        <v>26.292852</v>
      </c>
      <c r="AL17">
        <v>36.021999999999998</v>
      </c>
      <c r="AM17">
        <v>16.345120999999999</v>
      </c>
      <c r="AN17">
        <v>0.84221400000000002</v>
      </c>
      <c r="AO17">
        <v>0</v>
      </c>
      <c r="AP17">
        <v>1.9215</v>
      </c>
      <c r="AQ17">
        <v>0</v>
      </c>
      <c r="AR17">
        <v>46.92</v>
      </c>
      <c r="AS17">
        <v>30.939599999999999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84.402004000000005</v>
      </c>
      <c r="BA17">
        <f t="shared" si="1"/>
        <v>2076.7002109999999</v>
      </c>
      <c r="BB17">
        <v>14</v>
      </c>
      <c r="BD17">
        <v>7.95</v>
      </c>
      <c r="BE17">
        <v>1.94</v>
      </c>
      <c r="BF17">
        <v>3.04</v>
      </c>
      <c r="BG17">
        <v>1.85</v>
      </c>
      <c r="BH17">
        <v>9.34</v>
      </c>
      <c r="BI17">
        <v>1</v>
      </c>
      <c r="BJ17">
        <v>2.0499999999999998</v>
      </c>
      <c r="BK17">
        <v>1.9</v>
      </c>
      <c r="BL17">
        <v>0</v>
      </c>
      <c r="BM17">
        <v>0.22</v>
      </c>
      <c r="BN17">
        <v>3.57</v>
      </c>
      <c r="BO17">
        <v>3.78</v>
      </c>
      <c r="BP17">
        <v>0.24</v>
      </c>
      <c r="BQ17">
        <v>2.0099999999999998</v>
      </c>
      <c r="BR17">
        <v>2.1800000000000002</v>
      </c>
      <c r="BS17">
        <v>1.64</v>
      </c>
      <c r="BT17">
        <v>2.9693329999999998</v>
      </c>
      <c r="BU17">
        <v>1.341844</v>
      </c>
      <c r="BV17">
        <v>2.3738440000000001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1.7558450000000001</v>
      </c>
      <c r="CN17">
        <v>3.542468</v>
      </c>
      <c r="CO17">
        <v>2.1469499999999999</v>
      </c>
      <c r="CP17">
        <v>4.2581249999999997</v>
      </c>
      <c r="CQ17">
        <v>3.542468</v>
      </c>
      <c r="CR17">
        <v>0.84400399999999998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84.402004000000005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455</v>
      </c>
      <c r="L18">
        <v>338.55982999999998</v>
      </c>
      <c r="M18">
        <v>46.456462999999999</v>
      </c>
      <c r="N18">
        <v>119.136178</v>
      </c>
      <c r="O18">
        <v>124.789163</v>
      </c>
      <c r="P18">
        <v>104.88</v>
      </c>
      <c r="Q18">
        <v>17.743500000000001</v>
      </c>
      <c r="R18">
        <v>42.846212999999999</v>
      </c>
      <c r="S18">
        <v>23.0077</v>
      </c>
      <c r="T18">
        <v>0.56000000000000005</v>
      </c>
      <c r="U18">
        <v>348.97500000000002</v>
      </c>
      <c r="V18">
        <v>11.66</v>
      </c>
      <c r="W18">
        <v>23.199539999999999</v>
      </c>
      <c r="X18">
        <v>110.43559999999999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42.933545000000002</v>
      </c>
      <c r="AH18">
        <v>0</v>
      </c>
      <c r="AI18">
        <v>0</v>
      </c>
      <c r="AJ18">
        <v>0</v>
      </c>
      <c r="AK18">
        <v>26.292852</v>
      </c>
      <c r="AL18">
        <v>36.021999999999998</v>
      </c>
      <c r="AM18">
        <v>16.345120999999999</v>
      </c>
      <c r="AN18">
        <v>0.84221400000000002</v>
      </c>
      <c r="AO18">
        <v>0</v>
      </c>
      <c r="AP18">
        <v>1.9215</v>
      </c>
      <c r="AQ18">
        <v>0</v>
      </c>
      <c r="AR18">
        <v>46.92</v>
      </c>
      <c r="AS18">
        <v>30.939599999999999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84.402004000000005</v>
      </c>
      <c r="BA18">
        <f t="shared" si="1"/>
        <v>2080.0016109999997</v>
      </c>
      <c r="BB18">
        <v>15</v>
      </c>
      <c r="BD18">
        <v>7.95</v>
      </c>
      <c r="BE18">
        <v>1.94</v>
      </c>
      <c r="BF18">
        <v>3.04</v>
      </c>
      <c r="BG18">
        <v>1.85</v>
      </c>
      <c r="BH18">
        <v>9.34</v>
      </c>
      <c r="BI18">
        <v>1</v>
      </c>
      <c r="BJ18">
        <v>2.0499999999999998</v>
      </c>
      <c r="BK18">
        <v>1.9</v>
      </c>
      <c r="BL18">
        <v>0</v>
      </c>
      <c r="BM18">
        <v>0.22</v>
      </c>
      <c r="BN18">
        <v>3.57</v>
      </c>
      <c r="BO18">
        <v>3.78</v>
      </c>
      <c r="BP18">
        <v>0.24</v>
      </c>
      <c r="BQ18">
        <v>2.0099999999999998</v>
      </c>
      <c r="BR18">
        <v>2.1800000000000002</v>
      </c>
      <c r="BS18">
        <v>1.64</v>
      </c>
      <c r="BT18">
        <v>2.9693329999999998</v>
      </c>
      <c r="BU18">
        <v>1.341844</v>
      </c>
      <c r="BV18">
        <v>2.3738440000000001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1.7558450000000001</v>
      </c>
      <c r="CN18">
        <v>3.542468</v>
      </c>
      <c r="CO18">
        <v>2.1469499999999999</v>
      </c>
      <c r="CP18">
        <v>4.2581249999999997</v>
      </c>
      <c r="CQ18">
        <v>3.542468</v>
      </c>
      <c r="CR18">
        <v>0.84400399999999998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84.402004000000005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461</v>
      </c>
      <c r="L19">
        <v>338.55982999999998</v>
      </c>
      <c r="M19">
        <v>45.446539000000001</v>
      </c>
      <c r="N19">
        <v>119.136178</v>
      </c>
      <c r="O19">
        <v>124.789163</v>
      </c>
      <c r="P19">
        <v>104.88</v>
      </c>
      <c r="Q19">
        <v>17.743500000000001</v>
      </c>
      <c r="R19">
        <v>42.846212999999999</v>
      </c>
      <c r="S19">
        <v>23.0077</v>
      </c>
      <c r="T19">
        <v>0.56000000000000005</v>
      </c>
      <c r="U19">
        <v>348.97500000000002</v>
      </c>
      <c r="V19">
        <v>11.66</v>
      </c>
      <c r="W19">
        <v>23.199539999999999</v>
      </c>
      <c r="X19">
        <v>110.43559999999999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42.933545000000002</v>
      </c>
      <c r="AH19">
        <v>0</v>
      </c>
      <c r="AI19">
        <v>0</v>
      </c>
      <c r="AJ19">
        <v>0</v>
      </c>
      <c r="AK19">
        <v>26.292852</v>
      </c>
      <c r="AL19">
        <v>36.021999999999998</v>
      </c>
      <c r="AM19">
        <v>16.345120999999999</v>
      </c>
      <c r="AN19">
        <v>0.84221400000000002</v>
      </c>
      <c r="AO19">
        <v>0</v>
      </c>
      <c r="AP19">
        <v>1.9215</v>
      </c>
      <c r="AQ19">
        <v>0</v>
      </c>
      <c r="AR19">
        <v>46.92</v>
      </c>
      <c r="AS19">
        <v>30.939599999999999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84.402004000000005</v>
      </c>
      <c r="BA19">
        <f t="shared" si="1"/>
        <v>2084.9916869999997</v>
      </c>
      <c r="BB19">
        <v>16</v>
      </c>
      <c r="BD19">
        <v>7.95</v>
      </c>
      <c r="BE19">
        <v>1.94</v>
      </c>
      <c r="BF19">
        <v>3.04</v>
      </c>
      <c r="BG19">
        <v>1.85</v>
      </c>
      <c r="BH19">
        <v>9.34</v>
      </c>
      <c r="BI19">
        <v>1</v>
      </c>
      <c r="BJ19">
        <v>2.0499999999999998</v>
      </c>
      <c r="BK19">
        <v>1.9</v>
      </c>
      <c r="BL19">
        <v>0</v>
      </c>
      <c r="BM19">
        <v>0.22</v>
      </c>
      <c r="BN19">
        <v>3.57</v>
      </c>
      <c r="BO19">
        <v>3.78</v>
      </c>
      <c r="BP19">
        <v>0.24</v>
      </c>
      <c r="BQ19">
        <v>2.0099999999999998</v>
      </c>
      <c r="BR19">
        <v>2.1800000000000002</v>
      </c>
      <c r="BS19">
        <v>1.64</v>
      </c>
      <c r="BT19">
        <v>2.9693329999999998</v>
      </c>
      <c r="BU19">
        <v>1.341844</v>
      </c>
      <c r="BV19">
        <v>2.3738440000000001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1.7558450000000001</v>
      </c>
      <c r="CN19">
        <v>3.542468</v>
      </c>
      <c r="CO19">
        <v>2.1469499999999999</v>
      </c>
      <c r="CP19">
        <v>4.2581249999999997</v>
      </c>
      <c r="CQ19">
        <v>3.542468</v>
      </c>
      <c r="CR19">
        <v>0.84400399999999998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84.402004000000005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478.35390000000001</v>
      </c>
      <c r="L20">
        <v>373.1268</v>
      </c>
      <c r="M20">
        <v>45.446539000000001</v>
      </c>
      <c r="N20">
        <v>119.136178</v>
      </c>
      <c r="O20">
        <v>124.789163</v>
      </c>
      <c r="P20">
        <v>104.88</v>
      </c>
      <c r="Q20">
        <v>17.743500000000001</v>
      </c>
      <c r="R20">
        <v>42.846212999999999</v>
      </c>
      <c r="S20">
        <v>23.0077</v>
      </c>
      <c r="T20">
        <v>0.56000000000000005</v>
      </c>
      <c r="U20">
        <v>348.97500000000002</v>
      </c>
      <c r="V20">
        <v>11.66</v>
      </c>
      <c r="W20">
        <v>23.199539999999999</v>
      </c>
      <c r="X20">
        <v>112.7414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16.607963999999999</v>
      </c>
      <c r="AF20">
        <v>8.3321880000000004</v>
      </c>
      <c r="AG20">
        <v>42.933545000000002</v>
      </c>
      <c r="AH20">
        <v>0</v>
      </c>
      <c r="AI20">
        <v>0</v>
      </c>
      <c r="AJ20">
        <v>0</v>
      </c>
      <c r="AK20">
        <v>26.292852</v>
      </c>
      <c r="AL20">
        <v>36.021999999999998</v>
      </c>
      <c r="AM20">
        <v>16.345120999999999</v>
      </c>
      <c r="AN20">
        <v>0.84221400000000002</v>
      </c>
      <c r="AO20">
        <v>0</v>
      </c>
      <c r="AP20">
        <v>1.9215</v>
      </c>
      <c r="AQ20">
        <v>0</v>
      </c>
      <c r="AR20">
        <v>46.92</v>
      </c>
      <c r="AS20">
        <v>30.939599999999999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84.402004000000005</v>
      </c>
      <c r="BA20">
        <f t="shared" si="1"/>
        <v>2155.8263210000005</v>
      </c>
      <c r="BB20">
        <v>17</v>
      </c>
      <c r="BD20">
        <v>7.95</v>
      </c>
      <c r="BE20">
        <v>1.94</v>
      </c>
      <c r="BF20">
        <v>3.04</v>
      </c>
      <c r="BG20">
        <v>1.85</v>
      </c>
      <c r="BH20">
        <v>9.34</v>
      </c>
      <c r="BI20">
        <v>1</v>
      </c>
      <c r="BJ20">
        <v>2.0499999999999998</v>
      </c>
      <c r="BK20">
        <v>1.9</v>
      </c>
      <c r="BL20">
        <v>0</v>
      </c>
      <c r="BM20">
        <v>0.22</v>
      </c>
      <c r="BN20">
        <v>3.57</v>
      </c>
      <c r="BO20">
        <v>3.78</v>
      </c>
      <c r="BP20">
        <v>0.24</v>
      </c>
      <c r="BQ20">
        <v>2.0099999999999998</v>
      </c>
      <c r="BR20">
        <v>2.1800000000000002</v>
      </c>
      <c r="BS20">
        <v>1.64</v>
      </c>
      <c r="BT20">
        <v>2.9693329999999998</v>
      </c>
      <c r="BU20">
        <v>1.341844</v>
      </c>
      <c r="BV20">
        <v>2.3738440000000001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1.7558450000000001</v>
      </c>
      <c r="CN20">
        <v>3.542468</v>
      </c>
      <c r="CO20">
        <v>2.1469499999999999</v>
      </c>
      <c r="CP20">
        <v>4.2581249999999997</v>
      </c>
      <c r="CQ20">
        <v>3.542468</v>
      </c>
      <c r="CR20">
        <v>0.84400399999999998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84.402004000000005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470</v>
      </c>
      <c r="L21">
        <v>423.1268</v>
      </c>
      <c r="M21">
        <v>45.446539000000001</v>
      </c>
      <c r="N21">
        <v>119.136178</v>
      </c>
      <c r="O21">
        <v>124.789163</v>
      </c>
      <c r="P21">
        <v>104.88</v>
      </c>
      <c r="Q21">
        <v>13.417999999999999</v>
      </c>
      <c r="R21">
        <v>42.846212999999999</v>
      </c>
      <c r="S21">
        <v>17.0137</v>
      </c>
      <c r="T21">
        <v>0.56000000000000005</v>
      </c>
      <c r="U21">
        <v>348.97500000000002</v>
      </c>
      <c r="V21">
        <v>11.66</v>
      </c>
      <c r="W21">
        <v>23.199539999999999</v>
      </c>
      <c r="X21">
        <v>112.7414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16.607963999999999</v>
      </c>
      <c r="AF21">
        <v>8.3321880000000004</v>
      </c>
      <c r="AG21">
        <v>42.933545000000002</v>
      </c>
      <c r="AH21">
        <v>3.9088470000000002</v>
      </c>
      <c r="AI21">
        <v>0</v>
      </c>
      <c r="AJ21">
        <v>0</v>
      </c>
      <c r="AK21">
        <v>26.292852</v>
      </c>
      <c r="AL21">
        <v>36.021999999999998</v>
      </c>
      <c r="AM21">
        <v>16.345120999999999</v>
      </c>
      <c r="AN21">
        <v>0.84221400000000002</v>
      </c>
      <c r="AO21">
        <v>0</v>
      </c>
      <c r="AP21">
        <v>0.25619999999999998</v>
      </c>
      <c r="AQ21">
        <v>0</v>
      </c>
      <c r="AR21">
        <v>52.44</v>
      </c>
      <c r="AS21">
        <v>30.939599999999999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84.432593000000011</v>
      </c>
      <c r="BA21">
        <f t="shared" si="1"/>
        <v>2194.9470570000003</v>
      </c>
      <c r="BB21">
        <v>18</v>
      </c>
      <c r="BD21">
        <v>7.95</v>
      </c>
      <c r="BE21">
        <v>1.94</v>
      </c>
      <c r="BF21">
        <v>3.04</v>
      </c>
      <c r="BG21">
        <v>1.85</v>
      </c>
      <c r="BH21">
        <v>9.34</v>
      </c>
      <c r="BI21">
        <v>1</v>
      </c>
      <c r="BJ21">
        <v>2.0499999999999998</v>
      </c>
      <c r="BK21">
        <v>1.9</v>
      </c>
      <c r="BL21">
        <v>0</v>
      </c>
      <c r="BM21">
        <v>0.22</v>
      </c>
      <c r="BN21">
        <v>3.57</v>
      </c>
      <c r="BO21">
        <v>3.78</v>
      </c>
      <c r="BP21">
        <v>0.24</v>
      </c>
      <c r="BQ21">
        <v>2.0099999999999998</v>
      </c>
      <c r="BR21">
        <v>2.1800000000000002</v>
      </c>
      <c r="BS21">
        <v>1.64</v>
      </c>
      <c r="BT21">
        <v>2.9693329999999998</v>
      </c>
      <c r="BU21">
        <v>1.341844</v>
      </c>
      <c r="BV21">
        <v>2.3738440000000001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1.7558450000000001</v>
      </c>
      <c r="CN21">
        <v>3.542468</v>
      </c>
      <c r="CO21">
        <v>2.1469499999999999</v>
      </c>
      <c r="CP21">
        <v>4.2581249999999997</v>
      </c>
      <c r="CQ21">
        <v>3.542468</v>
      </c>
      <c r="CR21">
        <v>0.84400399999999998</v>
      </c>
      <c r="CS21">
        <v>1.3710979999999999</v>
      </c>
      <c r="CT21">
        <v>0.49598399999999998</v>
      </c>
      <c r="CU21">
        <v>0</v>
      </c>
      <c r="CV21">
        <v>3.0589000000000002E-2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84.432593000000011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468</v>
      </c>
      <c r="L22">
        <v>483.1268</v>
      </c>
      <c r="M22">
        <v>45.446539000000001</v>
      </c>
      <c r="N22">
        <v>119.136178</v>
      </c>
      <c r="O22">
        <v>124.789163</v>
      </c>
      <c r="P22">
        <v>104.88</v>
      </c>
      <c r="Q22">
        <v>13.417999999999999</v>
      </c>
      <c r="R22">
        <v>32.046399999999998</v>
      </c>
      <c r="S22">
        <v>17.0137</v>
      </c>
      <c r="T22">
        <v>0.56000000000000005</v>
      </c>
      <c r="U22">
        <v>348.97500000000002</v>
      </c>
      <c r="V22">
        <v>11.66</v>
      </c>
      <c r="W22">
        <v>18.0822</v>
      </c>
      <c r="X22">
        <v>92.741399999999999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16.607963999999999</v>
      </c>
      <c r="AF22">
        <v>8.3321880000000004</v>
      </c>
      <c r="AG22">
        <v>42.933545000000002</v>
      </c>
      <c r="AH22">
        <v>23.355362</v>
      </c>
      <c r="AI22">
        <v>0</v>
      </c>
      <c r="AJ22">
        <v>0</v>
      </c>
      <c r="AK22">
        <v>26.292852</v>
      </c>
      <c r="AL22">
        <v>36.021999999999998</v>
      </c>
      <c r="AM22">
        <v>16.345120999999999</v>
      </c>
      <c r="AN22">
        <v>0.84221400000000002</v>
      </c>
      <c r="AO22">
        <v>0</v>
      </c>
      <c r="AP22">
        <v>0</v>
      </c>
      <c r="AQ22">
        <v>0</v>
      </c>
      <c r="AR22">
        <v>52.44</v>
      </c>
      <c r="AS22">
        <v>30.939599999999999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84.588318999999998</v>
      </c>
      <c r="BA22">
        <f t="shared" si="1"/>
        <v>2236.3759449999998</v>
      </c>
      <c r="BB22">
        <v>19</v>
      </c>
      <c r="BD22">
        <v>7.95</v>
      </c>
      <c r="BE22">
        <v>1.94</v>
      </c>
      <c r="BF22">
        <v>3.04</v>
      </c>
      <c r="BG22">
        <v>1.85</v>
      </c>
      <c r="BH22">
        <v>9.34</v>
      </c>
      <c r="BI22">
        <v>1</v>
      </c>
      <c r="BJ22">
        <v>2.0499999999999998</v>
      </c>
      <c r="BK22">
        <v>1.9</v>
      </c>
      <c r="BL22">
        <v>0</v>
      </c>
      <c r="BM22">
        <v>0.22</v>
      </c>
      <c r="BN22">
        <v>3.57</v>
      </c>
      <c r="BO22">
        <v>3.78</v>
      </c>
      <c r="BP22">
        <v>0.24</v>
      </c>
      <c r="BQ22">
        <v>2.0099999999999998</v>
      </c>
      <c r="BR22">
        <v>2.1800000000000002</v>
      </c>
      <c r="BS22">
        <v>1.64</v>
      </c>
      <c r="BT22">
        <v>2.9693329999999998</v>
      </c>
      <c r="BU22">
        <v>1.341844</v>
      </c>
      <c r="BV22">
        <v>2.3738440000000001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1.7558450000000001</v>
      </c>
      <c r="CN22">
        <v>3.542468</v>
      </c>
      <c r="CO22">
        <v>2.1469499999999999</v>
      </c>
      <c r="CP22">
        <v>4.2581249999999997</v>
      </c>
      <c r="CQ22">
        <v>3.542468</v>
      </c>
      <c r="CR22">
        <v>0.84400399999999998</v>
      </c>
      <c r="CS22">
        <v>1.3710979999999999</v>
      </c>
      <c r="CT22">
        <v>0.49598399999999998</v>
      </c>
      <c r="CU22">
        <v>0</v>
      </c>
      <c r="CV22">
        <v>0.18631500000000001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84.588318999999998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524</v>
      </c>
      <c r="L23">
        <v>543.1268</v>
      </c>
      <c r="M23">
        <v>45.446539000000001</v>
      </c>
      <c r="N23">
        <v>119.136178</v>
      </c>
      <c r="O23">
        <v>124.789163</v>
      </c>
      <c r="P23">
        <v>104.88</v>
      </c>
      <c r="Q23">
        <v>16.654599999999999</v>
      </c>
      <c r="R23">
        <v>32.046399999999998</v>
      </c>
      <c r="S23">
        <v>20.626100000000001</v>
      </c>
      <c r="T23">
        <v>0.56000000000000005</v>
      </c>
      <c r="U23">
        <v>348.97500000000002</v>
      </c>
      <c r="V23">
        <v>11.66</v>
      </c>
      <c r="W23">
        <v>18.0822</v>
      </c>
      <c r="X23">
        <v>92.570700000000002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16.607963999999999</v>
      </c>
      <c r="AF23">
        <v>8.3321880000000004</v>
      </c>
      <c r="AG23">
        <v>42.933545000000002</v>
      </c>
      <c r="AH23">
        <v>48.274262999999998</v>
      </c>
      <c r="AI23">
        <v>0</v>
      </c>
      <c r="AJ23">
        <v>0</v>
      </c>
      <c r="AK23">
        <v>26.292852</v>
      </c>
      <c r="AL23">
        <v>36.021999999999998</v>
      </c>
      <c r="AM23">
        <v>16.345120999999999</v>
      </c>
      <c r="AN23">
        <v>0.84221400000000002</v>
      </c>
      <c r="AO23">
        <v>0</v>
      </c>
      <c r="AP23">
        <v>0</v>
      </c>
      <c r="AQ23">
        <v>0</v>
      </c>
      <c r="AR23">
        <v>46.92</v>
      </c>
      <c r="AS23">
        <v>30.939599999999999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84.785757000000004</v>
      </c>
      <c r="BA23">
        <f t="shared" si="1"/>
        <v>2378.6505839999995</v>
      </c>
      <c r="BB23">
        <v>20</v>
      </c>
      <c r="BD23">
        <v>7.95</v>
      </c>
      <c r="BE23">
        <v>1.94</v>
      </c>
      <c r="BF23">
        <v>3.04</v>
      </c>
      <c r="BG23">
        <v>1.85</v>
      </c>
      <c r="BH23">
        <v>9.34</v>
      </c>
      <c r="BI23">
        <v>1</v>
      </c>
      <c r="BJ23">
        <v>2.0499999999999998</v>
      </c>
      <c r="BK23">
        <v>1.9</v>
      </c>
      <c r="BL23">
        <v>0</v>
      </c>
      <c r="BM23">
        <v>0.22</v>
      </c>
      <c r="BN23">
        <v>3.57</v>
      </c>
      <c r="BO23">
        <v>3.78</v>
      </c>
      <c r="BP23">
        <v>0.24</v>
      </c>
      <c r="BQ23">
        <v>2.0099999999999998</v>
      </c>
      <c r="BR23">
        <v>2.1800000000000002</v>
      </c>
      <c r="BS23">
        <v>1.64</v>
      </c>
      <c r="BT23">
        <v>2.9693329999999998</v>
      </c>
      <c r="BU23">
        <v>1.341844</v>
      </c>
      <c r="BV23">
        <v>2.3738440000000001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1.7558450000000001</v>
      </c>
      <c r="CN23">
        <v>3.542468</v>
      </c>
      <c r="CO23">
        <v>2.1469499999999999</v>
      </c>
      <c r="CP23">
        <v>4.2581249999999997</v>
      </c>
      <c r="CQ23">
        <v>3.542468</v>
      </c>
      <c r="CR23">
        <v>0.84400399999999998</v>
      </c>
      <c r="CS23">
        <v>1.3710979999999999</v>
      </c>
      <c r="CT23">
        <v>0.49598399999999998</v>
      </c>
      <c r="CU23">
        <v>0</v>
      </c>
      <c r="CV23">
        <v>0.38375300000000001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84.785757000000004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535.35389999999995</v>
      </c>
      <c r="L24">
        <v>602.63409999999999</v>
      </c>
      <c r="M24">
        <v>45.446539000000001</v>
      </c>
      <c r="N24">
        <v>119.136178</v>
      </c>
      <c r="O24">
        <v>124.789163</v>
      </c>
      <c r="P24">
        <v>104.88</v>
      </c>
      <c r="Q24">
        <v>20.9801</v>
      </c>
      <c r="R24">
        <v>42.846212999999999</v>
      </c>
      <c r="S24">
        <v>26.616266</v>
      </c>
      <c r="T24">
        <v>0.56000000000000005</v>
      </c>
      <c r="U24">
        <v>348.97500000000002</v>
      </c>
      <c r="V24">
        <v>11.66</v>
      </c>
      <c r="W24">
        <v>23.199539999999999</v>
      </c>
      <c r="X24">
        <v>112.7414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16.607963999999999</v>
      </c>
      <c r="AF24">
        <v>8.3321880000000004</v>
      </c>
      <c r="AG24">
        <v>42.933545000000002</v>
      </c>
      <c r="AH24">
        <v>72.411394000000001</v>
      </c>
      <c r="AI24">
        <v>0</v>
      </c>
      <c r="AJ24">
        <v>0</v>
      </c>
      <c r="AK24">
        <v>26.292852</v>
      </c>
      <c r="AL24">
        <v>36.021999999999998</v>
      </c>
      <c r="AM24">
        <v>16.345120999999999</v>
      </c>
      <c r="AN24">
        <v>0.84221400000000002</v>
      </c>
      <c r="AO24">
        <v>0</v>
      </c>
      <c r="AP24">
        <v>0</v>
      </c>
      <c r="AQ24">
        <v>13.268421999999999</v>
      </c>
      <c r="AR24">
        <v>46.92</v>
      </c>
      <c r="AS24">
        <v>30.939599999999999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84.977634000000009</v>
      </c>
      <c r="BA24">
        <f t="shared" si="1"/>
        <v>2533.5127329999996</v>
      </c>
      <c r="BB24">
        <v>21</v>
      </c>
      <c r="BD24">
        <v>7.95</v>
      </c>
      <c r="BE24">
        <v>1.94</v>
      </c>
      <c r="BF24">
        <v>3.04</v>
      </c>
      <c r="BG24">
        <v>1.85</v>
      </c>
      <c r="BH24">
        <v>9.34</v>
      </c>
      <c r="BI24">
        <v>1</v>
      </c>
      <c r="BJ24">
        <v>2.0499999999999998</v>
      </c>
      <c r="BK24">
        <v>1.9</v>
      </c>
      <c r="BL24">
        <v>0</v>
      </c>
      <c r="BM24">
        <v>0.22</v>
      </c>
      <c r="BN24">
        <v>3.57</v>
      </c>
      <c r="BO24">
        <v>3.78</v>
      </c>
      <c r="BP24">
        <v>0.24</v>
      </c>
      <c r="BQ24">
        <v>2.0099999999999998</v>
      </c>
      <c r="BR24">
        <v>2.1800000000000002</v>
      </c>
      <c r="BS24">
        <v>1.64</v>
      </c>
      <c r="BT24">
        <v>2.9693329999999998</v>
      </c>
      <c r="BU24">
        <v>1.341844</v>
      </c>
      <c r="BV24">
        <v>2.3738440000000001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1.7558450000000001</v>
      </c>
      <c r="CN24">
        <v>3.542468</v>
      </c>
      <c r="CO24">
        <v>2.1469499999999999</v>
      </c>
      <c r="CP24">
        <v>4.2581249999999997</v>
      </c>
      <c r="CQ24">
        <v>3.542468</v>
      </c>
      <c r="CR24">
        <v>0.84400399999999998</v>
      </c>
      <c r="CS24">
        <v>1.3710979999999999</v>
      </c>
      <c r="CT24">
        <v>0.49598399999999998</v>
      </c>
      <c r="CU24">
        <v>0</v>
      </c>
      <c r="CV24">
        <v>0.57562999999999998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84.977634000000009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535.35389999999995</v>
      </c>
      <c r="L25">
        <v>549.64139999999998</v>
      </c>
      <c r="M25">
        <v>45.446539000000001</v>
      </c>
      <c r="N25">
        <v>119.136178</v>
      </c>
      <c r="O25">
        <v>124.789163</v>
      </c>
      <c r="P25">
        <v>104.88</v>
      </c>
      <c r="Q25">
        <v>20.9801</v>
      </c>
      <c r="R25">
        <v>42.846212999999999</v>
      </c>
      <c r="S25">
        <v>26.616266</v>
      </c>
      <c r="T25">
        <v>0.56000000000000005</v>
      </c>
      <c r="U25">
        <v>348.97500000000002</v>
      </c>
      <c r="V25">
        <v>11.66</v>
      </c>
      <c r="W25">
        <v>23.199539999999999</v>
      </c>
      <c r="X25">
        <v>112.7414</v>
      </c>
      <c r="Y25">
        <v>0</v>
      </c>
      <c r="Z25">
        <v>6.5537999999999998</v>
      </c>
      <c r="AA25">
        <v>0</v>
      </c>
      <c r="AB25">
        <v>3.4694120000000002</v>
      </c>
      <c r="AC25">
        <v>10.024682</v>
      </c>
      <c r="AD25">
        <v>0</v>
      </c>
      <c r="AE25">
        <v>16.607963999999999</v>
      </c>
      <c r="AF25">
        <v>8.3321880000000004</v>
      </c>
      <c r="AG25">
        <v>42.933545000000002</v>
      </c>
      <c r="AH25">
        <v>78.176944000000006</v>
      </c>
      <c r="AI25">
        <v>0</v>
      </c>
      <c r="AJ25">
        <v>0</v>
      </c>
      <c r="AK25">
        <v>26.292852</v>
      </c>
      <c r="AL25">
        <v>36.021999999999998</v>
      </c>
      <c r="AM25">
        <v>16.345120999999999</v>
      </c>
      <c r="AN25">
        <v>0.84221400000000002</v>
      </c>
      <c r="AO25">
        <v>0</v>
      </c>
      <c r="AP25">
        <v>0</v>
      </c>
      <c r="AQ25">
        <v>26.536843999999999</v>
      </c>
      <c r="AR25">
        <v>46.92</v>
      </c>
      <c r="AS25">
        <v>30.939599999999999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85.360450000000014</v>
      </c>
      <c r="BA25">
        <f t="shared" si="1"/>
        <v>2513.4309149999999</v>
      </c>
      <c r="BB25">
        <v>22</v>
      </c>
      <c r="BD25">
        <v>7.95</v>
      </c>
      <c r="BE25">
        <v>1.94</v>
      </c>
      <c r="BF25">
        <v>3.04</v>
      </c>
      <c r="BG25">
        <v>1.85</v>
      </c>
      <c r="BH25">
        <v>9.34</v>
      </c>
      <c r="BI25">
        <v>1</v>
      </c>
      <c r="BJ25">
        <v>2.0499999999999998</v>
      </c>
      <c r="BK25">
        <v>1.9</v>
      </c>
      <c r="BL25">
        <v>0</v>
      </c>
      <c r="BM25">
        <v>0.22</v>
      </c>
      <c r="BN25">
        <v>3.57</v>
      </c>
      <c r="BO25">
        <v>3.78</v>
      </c>
      <c r="BP25">
        <v>0.24</v>
      </c>
      <c r="BQ25">
        <v>2.0099999999999998</v>
      </c>
      <c r="BR25">
        <v>2.1800000000000002</v>
      </c>
      <c r="BS25">
        <v>1.64</v>
      </c>
      <c r="BT25">
        <v>2.9693329999999998</v>
      </c>
      <c r="BU25">
        <v>1.341844</v>
      </c>
      <c r="BV25">
        <v>2.3738440000000001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1.7558450000000001</v>
      </c>
      <c r="CN25">
        <v>3.542468</v>
      </c>
      <c r="CO25">
        <v>2.1469499999999999</v>
      </c>
      <c r="CP25">
        <v>4.2581249999999997</v>
      </c>
      <c r="CQ25">
        <v>3.542468</v>
      </c>
      <c r="CR25">
        <v>0.84400399999999998</v>
      </c>
      <c r="CS25">
        <v>1.3710979999999999</v>
      </c>
      <c r="CT25">
        <v>0.49598399999999998</v>
      </c>
      <c r="CU25">
        <v>0.33832299999999998</v>
      </c>
      <c r="CV25">
        <v>0.62012299999999998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85.360450000000014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536.35389999999995</v>
      </c>
      <c r="L26">
        <v>483.1268</v>
      </c>
      <c r="M26">
        <v>45.446539000000001</v>
      </c>
      <c r="N26">
        <v>119.136178</v>
      </c>
      <c r="O26">
        <v>124.789163</v>
      </c>
      <c r="P26">
        <v>104.88</v>
      </c>
      <c r="Q26">
        <v>20.9801</v>
      </c>
      <c r="R26">
        <v>42.846212999999999</v>
      </c>
      <c r="S26">
        <v>26.616266</v>
      </c>
      <c r="T26">
        <v>0.56000000000000005</v>
      </c>
      <c r="U26">
        <v>348.97500000000002</v>
      </c>
      <c r="V26">
        <v>11.66</v>
      </c>
      <c r="W26">
        <v>23.199539999999999</v>
      </c>
      <c r="X26">
        <v>112.7414</v>
      </c>
      <c r="Y26">
        <v>0</v>
      </c>
      <c r="Z26">
        <v>6.5537999999999998</v>
      </c>
      <c r="AA26">
        <v>0</v>
      </c>
      <c r="AB26">
        <v>3.4694120000000002</v>
      </c>
      <c r="AC26">
        <v>10.024682</v>
      </c>
      <c r="AD26">
        <v>0</v>
      </c>
      <c r="AE26">
        <v>16.607963999999999</v>
      </c>
      <c r="AF26">
        <v>8.3321880000000004</v>
      </c>
      <c r="AG26">
        <v>42.933545000000002</v>
      </c>
      <c r="AH26">
        <v>96.548525999999995</v>
      </c>
      <c r="AI26">
        <v>0</v>
      </c>
      <c r="AJ26">
        <v>0</v>
      </c>
      <c r="AK26">
        <v>26.292852</v>
      </c>
      <c r="AL26">
        <v>36.021999999999998</v>
      </c>
      <c r="AM26">
        <v>16.345120999999999</v>
      </c>
      <c r="AN26">
        <v>0.84221400000000002</v>
      </c>
      <c r="AO26">
        <v>0</v>
      </c>
      <c r="AP26">
        <v>0</v>
      </c>
      <c r="AQ26">
        <v>39.805267000000001</v>
      </c>
      <c r="AR26">
        <v>46.92</v>
      </c>
      <c r="AS26">
        <v>30.939599999999999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85.906158000000005</v>
      </c>
      <c r="BA26">
        <f t="shared" si="1"/>
        <v>2480.1020280000002</v>
      </c>
      <c r="BB26">
        <v>23</v>
      </c>
      <c r="BD26">
        <v>7.95</v>
      </c>
      <c r="BE26">
        <v>1.94</v>
      </c>
      <c r="BF26">
        <v>3.04</v>
      </c>
      <c r="BG26">
        <v>1.85</v>
      </c>
      <c r="BH26">
        <v>9.34</v>
      </c>
      <c r="BI26">
        <v>1.02</v>
      </c>
      <c r="BJ26">
        <v>2.09</v>
      </c>
      <c r="BK26">
        <v>1.9</v>
      </c>
      <c r="BL26">
        <v>0</v>
      </c>
      <c r="BM26">
        <v>0.22</v>
      </c>
      <c r="BN26">
        <v>3.57</v>
      </c>
      <c r="BO26">
        <v>3.78</v>
      </c>
      <c r="BP26">
        <v>0.24</v>
      </c>
      <c r="BQ26">
        <v>2.0099999999999998</v>
      </c>
      <c r="BR26">
        <v>2.1800000000000002</v>
      </c>
      <c r="BS26">
        <v>1.64</v>
      </c>
      <c r="BT26">
        <v>2.9693329999999998</v>
      </c>
      <c r="BU26">
        <v>1.341844</v>
      </c>
      <c r="BV26">
        <v>2.3738440000000001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1.7558450000000001</v>
      </c>
      <c r="CN26">
        <v>3.542468</v>
      </c>
      <c r="CO26">
        <v>2.1469499999999999</v>
      </c>
      <c r="CP26">
        <v>4.2581249999999997</v>
      </c>
      <c r="CQ26">
        <v>3.542468</v>
      </c>
      <c r="CR26">
        <v>0.84400399999999998</v>
      </c>
      <c r="CS26">
        <v>1.3710979999999999</v>
      </c>
      <c r="CT26">
        <v>0.49598399999999998</v>
      </c>
      <c r="CU26">
        <v>0.676647</v>
      </c>
      <c r="CV26">
        <v>0.76750700000000005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85.906158000000005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530</v>
      </c>
      <c r="L27">
        <v>529.11220000000003</v>
      </c>
      <c r="M27">
        <v>45.446539000000001</v>
      </c>
      <c r="N27">
        <v>119.136178</v>
      </c>
      <c r="O27">
        <v>124.789163</v>
      </c>
      <c r="P27">
        <v>104.88</v>
      </c>
      <c r="Q27">
        <v>16.654599999999999</v>
      </c>
      <c r="R27">
        <v>32.046399999999998</v>
      </c>
      <c r="S27">
        <v>20.626100000000001</v>
      </c>
      <c r="T27">
        <v>0.56000000000000005</v>
      </c>
      <c r="U27">
        <v>348.97500000000002</v>
      </c>
      <c r="V27">
        <v>11.66</v>
      </c>
      <c r="W27">
        <v>18.0822</v>
      </c>
      <c r="X27">
        <v>94.872100000000003</v>
      </c>
      <c r="Y27">
        <v>0</v>
      </c>
      <c r="Z27">
        <v>6.5537999999999998</v>
      </c>
      <c r="AA27">
        <v>13.824999999999999</v>
      </c>
      <c r="AB27">
        <v>13.600092</v>
      </c>
      <c r="AC27">
        <v>10.024682</v>
      </c>
      <c r="AD27">
        <v>0</v>
      </c>
      <c r="AE27">
        <v>16.607963999999999</v>
      </c>
      <c r="AF27">
        <v>8.3321880000000004</v>
      </c>
      <c r="AG27">
        <v>42.933545000000002</v>
      </c>
      <c r="AH27">
        <v>96.548525999999995</v>
      </c>
      <c r="AI27">
        <v>3.9559120000000001</v>
      </c>
      <c r="AJ27">
        <v>0</v>
      </c>
      <c r="AK27">
        <v>26.292852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0</v>
      </c>
      <c r="AQ27">
        <v>39.805267000000001</v>
      </c>
      <c r="AR27">
        <v>52.44</v>
      </c>
      <c r="AS27">
        <v>30.939599999999999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86.485535999999996</v>
      </c>
      <c r="BA27">
        <f t="shared" si="1"/>
        <v>2498.0223789999995</v>
      </c>
      <c r="BB27">
        <v>24</v>
      </c>
      <c r="BD27">
        <v>7.95</v>
      </c>
      <c r="BE27">
        <v>1.94</v>
      </c>
      <c r="BF27">
        <v>3.04</v>
      </c>
      <c r="BG27">
        <v>1.85</v>
      </c>
      <c r="BH27">
        <v>9.34</v>
      </c>
      <c r="BI27">
        <v>1.02</v>
      </c>
      <c r="BJ27">
        <v>2.09</v>
      </c>
      <c r="BK27">
        <v>1.9</v>
      </c>
      <c r="BL27">
        <v>0</v>
      </c>
      <c r="BM27">
        <v>0.22</v>
      </c>
      <c r="BN27">
        <v>3.57</v>
      </c>
      <c r="BO27">
        <v>3.78</v>
      </c>
      <c r="BP27">
        <v>0.24</v>
      </c>
      <c r="BQ27">
        <v>2.0099999999999998</v>
      </c>
      <c r="BR27">
        <v>2.1800000000000002</v>
      </c>
      <c r="BS27">
        <v>1.64</v>
      </c>
      <c r="BT27">
        <v>2.9693329999999998</v>
      </c>
      <c r="BU27">
        <v>1.341844</v>
      </c>
      <c r="BV27">
        <v>2.3738440000000001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1.7558450000000001</v>
      </c>
      <c r="CN27">
        <v>3.542468</v>
      </c>
      <c r="CO27">
        <v>2.1469499999999999</v>
      </c>
      <c r="CP27">
        <v>4.2581249999999997</v>
      </c>
      <c r="CQ27">
        <v>3.542468</v>
      </c>
      <c r="CR27">
        <v>0.84400399999999998</v>
      </c>
      <c r="CS27">
        <v>1.3710979999999999</v>
      </c>
      <c r="CT27">
        <v>0.49598399999999998</v>
      </c>
      <c r="CU27">
        <v>1.2560249999999999</v>
      </c>
      <c r="CV27">
        <v>0.76750700000000005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86.485535999999996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557.35389999999995</v>
      </c>
      <c r="L28">
        <v>602.63409999999999</v>
      </c>
      <c r="M28">
        <v>45.446539000000001</v>
      </c>
      <c r="N28">
        <v>119.136178</v>
      </c>
      <c r="O28">
        <v>124.789163</v>
      </c>
      <c r="P28">
        <v>104.88</v>
      </c>
      <c r="Q28">
        <v>20.9801</v>
      </c>
      <c r="R28">
        <v>42.846212999999999</v>
      </c>
      <c r="S28">
        <v>26.616266</v>
      </c>
      <c r="T28">
        <v>0.56000000000000005</v>
      </c>
      <c r="U28">
        <v>348.97500000000002</v>
      </c>
      <c r="V28">
        <v>11.66</v>
      </c>
      <c r="W28">
        <v>23.199539999999999</v>
      </c>
      <c r="X28">
        <v>115.0428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16.607963999999999</v>
      </c>
      <c r="AF28">
        <v>8.3321880000000004</v>
      </c>
      <c r="AG28">
        <v>42.933545000000002</v>
      </c>
      <c r="AH28">
        <v>96.548525999999995</v>
      </c>
      <c r="AI28">
        <v>17.142282999999999</v>
      </c>
      <c r="AJ28">
        <v>0</v>
      </c>
      <c r="AK28">
        <v>26.292852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0</v>
      </c>
      <c r="AQ28">
        <v>39.805267000000001</v>
      </c>
      <c r="AR28">
        <v>52.44</v>
      </c>
      <c r="AS28">
        <v>30.939599999999999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86.667383999999998</v>
      </c>
      <c r="BA28">
        <f t="shared" si="1"/>
        <v>2698.6414229999991</v>
      </c>
      <c r="BB28">
        <v>25</v>
      </c>
      <c r="BD28">
        <v>7.95</v>
      </c>
      <c r="BE28">
        <v>1.94</v>
      </c>
      <c r="BF28">
        <v>3.04</v>
      </c>
      <c r="BG28">
        <v>1.85</v>
      </c>
      <c r="BH28">
        <v>9.34</v>
      </c>
      <c r="BI28">
        <v>1.02</v>
      </c>
      <c r="BJ28">
        <v>2.09</v>
      </c>
      <c r="BK28">
        <v>1.9</v>
      </c>
      <c r="BL28">
        <v>0</v>
      </c>
      <c r="BM28">
        <v>0.22</v>
      </c>
      <c r="BN28">
        <v>3.57</v>
      </c>
      <c r="BO28">
        <v>3.78</v>
      </c>
      <c r="BP28">
        <v>0.24</v>
      </c>
      <c r="BQ28">
        <v>2.0099999999999998</v>
      </c>
      <c r="BR28">
        <v>2.1800000000000002</v>
      </c>
      <c r="BS28">
        <v>1.64</v>
      </c>
      <c r="BT28">
        <v>2.9693329999999998</v>
      </c>
      <c r="BU28">
        <v>1.341844</v>
      </c>
      <c r="BV28">
        <v>2.3738440000000001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1.7558450000000001</v>
      </c>
      <c r="CN28">
        <v>3.542468</v>
      </c>
      <c r="CO28">
        <v>2.1469499999999999</v>
      </c>
      <c r="CP28">
        <v>4.2581249999999997</v>
      </c>
      <c r="CQ28">
        <v>3.542468</v>
      </c>
      <c r="CR28">
        <v>0.84400399999999998</v>
      </c>
      <c r="CS28">
        <v>1.3710979999999999</v>
      </c>
      <c r="CT28">
        <v>0.49598399999999998</v>
      </c>
      <c r="CU28">
        <v>1.437873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86.667383999999998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592.35389999999995</v>
      </c>
      <c r="L29">
        <v>601.63409999999999</v>
      </c>
      <c r="M29">
        <v>45.446539000000001</v>
      </c>
      <c r="N29">
        <v>119.136178</v>
      </c>
      <c r="O29">
        <v>124.789163</v>
      </c>
      <c r="P29">
        <v>104.88</v>
      </c>
      <c r="Q29">
        <v>20.9801</v>
      </c>
      <c r="R29">
        <v>42.846212999999999</v>
      </c>
      <c r="S29">
        <v>26.616266</v>
      </c>
      <c r="T29">
        <v>0.56000000000000005</v>
      </c>
      <c r="U29">
        <v>348.97500000000002</v>
      </c>
      <c r="V29">
        <v>11.66</v>
      </c>
      <c r="W29">
        <v>23.199539999999999</v>
      </c>
      <c r="X29">
        <v>115.0428</v>
      </c>
      <c r="Y29">
        <v>0</v>
      </c>
      <c r="Z29">
        <v>13.1076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16.607963999999999</v>
      </c>
      <c r="AF29">
        <v>17.274048000000001</v>
      </c>
      <c r="AG29">
        <v>42.933545000000002</v>
      </c>
      <c r="AH29">
        <v>96.548525999999995</v>
      </c>
      <c r="AI29">
        <v>17.142282999999999</v>
      </c>
      <c r="AJ29">
        <v>0</v>
      </c>
      <c r="AK29">
        <v>26.292852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0</v>
      </c>
      <c r="AQ29">
        <v>39.805267000000001</v>
      </c>
      <c r="AR29">
        <v>46.92</v>
      </c>
      <c r="AS29">
        <v>32.688360000000003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87.190856999999994</v>
      </c>
      <c r="BA29">
        <f t="shared" si="1"/>
        <v>2785.6640719999996</v>
      </c>
      <c r="BB29">
        <v>26</v>
      </c>
      <c r="BD29">
        <v>7.95</v>
      </c>
      <c r="BE29">
        <v>1.94</v>
      </c>
      <c r="BF29">
        <v>3.04</v>
      </c>
      <c r="BG29">
        <v>1.85</v>
      </c>
      <c r="BH29">
        <v>9.34</v>
      </c>
      <c r="BI29">
        <v>1.02</v>
      </c>
      <c r="BJ29">
        <v>2.09</v>
      </c>
      <c r="BK29">
        <v>1.9</v>
      </c>
      <c r="BL29">
        <v>0</v>
      </c>
      <c r="BM29">
        <v>0.22</v>
      </c>
      <c r="BN29">
        <v>3.57</v>
      </c>
      <c r="BO29">
        <v>3.78</v>
      </c>
      <c r="BP29">
        <v>0.24</v>
      </c>
      <c r="BQ29">
        <v>2.0099999999999998</v>
      </c>
      <c r="BR29">
        <v>2.1800000000000002</v>
      </c>
      <c r="BS29">
        <v>1.64</v>
      </c>
      <c r="BT29">
        <v>2.9693329999999998</v>
      </c>
      <c r="BU29">
        <v>1.341844</v>
      </c>
      <c r="BV29">
        <v>2.3738440000000001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1.7558450000000001</v>
      </c>
      <c r="CN29">
        <v>3.542468</v>
      </c>
      <c r="CO29">
        <v>2.1469499999999999</v>
      </c>
      <c r="CP29">
        <v>4.2581249999999997</v>
      </c>
      <c r="CQ29">
        <v>3.542468</v>
      </c>
      <c r="CR29">
        <v>0.84400399999999998</v>
      </c>
      <c r="CS29">
        <v>1.3710979999999999</v>
      </c>
      <c r="CT29">
        <v>0.99196799999999996</v>
      </c>
      <c r="CU29">
        <v>1.4653620000000001</v>
      </c>
      <c r="CV29">
        <v>0.76750700000000005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87.190856999999994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573.35389999999995</v>
      </c>
      <c r="L30">
        <v>601.63409999999999</v>
      </c>
      <c r="M30">
        <v>45.446539000000001</v>
      </c>
      <c r="N30">
        <v>119.136178</v>
      </c>
      <c r="O30">
        <v>124.789163</v>
      </c>
      <c r="P30">
        <v>104.88</v>
      </c>
      <c r="Q30">
        <v>20.9801</v>
      </c>
      <c r="R30">
        <v>42.846212999999999</v>
      </c>
      <c r="S30">
        <v>26.616266</v>
      </c>
      <c r="T30">
        <v>0.56000000000000005</v>
      </c>
      <c r="U30">
        <v>348.97500000000002</v>
      </c>
      <c r="V30">
        <v>11.66</v>
      </c>
      <c r="W30">
        <v>23.199539999999999</v>
      </c>
      <c r="X30">
        <v>115.0428</v>
      </c>
      <c r="Y30">
        <v>0</v>
      </c>
      <c r="Z30">
        <v>13.1076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16.607963999999999</v>
      </c>
      <c r="AF30">
        <v>17.274048000000001</v>
      </c>
      <c r="AG30">
        <v>42.933545000000002</v>
      </c>
      <c r="AH30">
        <v>96.548525999999995</v>
      </c>
      <c r="AI30">
        <v>17.142282999999999</v>
      </c>
      <c r="AJ30">
        <v>0</v>
      </c>
      <c r="AK30">
        <v>26.292852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0</v>
      </c>
      <c r="AQ30">
        <v>39.805267000000001</v>
      </c>
      <c r="AR30">
        <v>46.92</v>
      </c>
      <c r="AS30">
        <v>32.688360000000003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87.400194999999997</v>
      </c>
      <c r="BA30">
        <f t="shared" si="1"/>
        <v>2776.303206</v>
      </c>
      <c r="BB30">
        <v>27</v>
      </c>
      <c r="BD30">
        <v>7.95</v>
      </c>
      <c r="BE30">
        <v>1.94</v>
      </c>
      <c r="BF30">
        <v>3.04</v>
      </c>
      <c r="BG30">
        <v>1.85</v>
      </c>
      <c r="BH30">
        <v>9.34</v>
      </c>
      <c r="BI30">
        <v>1.02</v>
      </c>
      <c r="BJ30">
        <v>2.09</v>
      </c>
      <c r="BK30">
        <v>1.9</v>
      </c>
      <c r="BL30">
        <v>0</v>
      </c>
      <c r="BM30">
        <v>0.22</v>
      </c>
      <c r="BN30">
        <v>3.57</v>
      </c>
      <c r="BO30">
        <v>3.78</v>
      </c>
      <c r="BP30">
        <v>0.24</v>
      </c>
      <c r="BQ30">
        <v>2.0099999999999998</v>
      </c>
      <c r="BR30">
        <v>2.1800000000000002</v>
      </c>
      <c r="BS30">
        <v>1.64</v>
      </c>
      <c r="BT30">
        <v>2.9693329999999998</v>
      </c>
      <c r="BU30">
        <v>1.341844</v>
      </c>
      <c r="BV30">
        <v>2.3738440000000001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1.7558450000000001</v>
      </c>
      <c r="CN30">
        <v>3.542468</v>
      </c>
      <c r="CO30">
        <v>2.1469499999999999</v>
      </c>
      <c r="CP30">
        <v>4.2581249999999997</v>
      </c>
      <c r="CQ30">
        <v>3.542468</v>
      </c>
      <c r="CR30">
        <v>0.84400399999999998</v>
      </c>
      <c r="CS30">
        <v>1.3710979999999999</v>
      </c>
      <c r="CT30">
        <v>0.99196799999999996</v>
      </c>
      <c r="CU30">
        <v>1.6747000000000001</v>
      </c>
      <c r="CV30">
        <v>0.76750700000000005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87.400194999999997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576.65689999999995</v>
      </c>
      <c r="L31">
        <v>587.47339999999997</v>
      </c>
      <c r="M31">
        <v>45.446539000000001</v>
      </c>
      <c r="N31">
        <v>119.136178</v>
      </c>
      <c r="O31">
        <v>124.789163</v>
      </c>
      <c r="P31">
        <v>104.88</v>
      </c>
      <c r="Q31">
        <v>16.654599999999999</v>
      </c>
      <c r="R31">
        <v>33.440016999999997</v>
      </c>
      <c r="S31">
        <v>20.626100000000001</v>
      </c>
      <c r="T31">
        <v>0.56000000000000005</v>
      </c>
      <c r="U31">
        <v>348.97500000000002</v>
      </c>
      <c r="V31">
        <v>11.66</v>
      </c>
      <c r="W31">
        <v>18.0822</v>
      </c>
      <c r="X31">
        <v>98.308537000000001</v>
      </c>
      <c r="Y31">
        <v>0</v>
      </c>
      <c r="Z31">
        <v>13.1076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16.607963999999999</v>
      </c>
      <c r="AF31">
        <v>17.274048000000001</v>
      </c>
      <c r="AG31">
        <v>42.933545000000002</v>
      </c>
      <c r="AH31">
        <v>96.548525999999995</v>
      </c>
      <c r="AI31">
        <v>17.142282999999999</v>
      </c>
      <c r="AJ31">
        <v>0</v>
      </c>
      <c r="AK31">
        <v>26.292852</v>
      </c>
      <c r="AL31">
        <v>24.402000000000001</v>
      </c>
      <c r="AM31">
        <v>16.345120999999999</v>
      </c>
      <c r="AN31">
        <v>0.84221400000000002</v>
      </c>
      <c r="AO31">
        <v>0</v>
      </c>
      <c r="AP31">
        <v>0</v>
      </c>
      <c r="AQ31">
        <v>39.805267000000001</v>
      </c>
      <c r="AR31">
        <v>46.92</v>
      </c>
      <c r="AS31">
        <v>32.688360000000003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87.350194999999985</v>
      </c>
      <c r="BA31">
        <f t="shared" si="1"/>
        <v>2723.8220409999999</v>
      </c>
      <c r="BB31">
        <v>28</v>
      </c>
      <c r="BD31">
        <v>7.95</v>
      </c>
      <c r="BE31">
        <v>1.94</v>
      </c>
      <c r="BF31">
        <v>3.04</v>
      </c>
      <c r="BG31">
        <v>1.85</v>
      </c>
      <c r="BH31">
        <v>9.34</v>
      </c>
      <c r="BI31">
        <v>1</v>
      </c>
      <c r="BJ31">
        <v>2.06</v>
      </c>
      <c r="BK31">
        <v>1.9</v>
      </c>
      <c r="BL31">
        <v>0</v>
      </c>
      <c r="BM31">
        <v>0.22</v>
      </c>
      <c r="BN31">
        <v>3.57</v>
      </c>
      <c r="BO31">
        <v>3.78</v>
      </c>
      <c r="BP31">
        <v>0.24</v>
      </c>
      <c r="BQ31">
        <v>2.0099999999999998</v>
      </c>
      <c r="BR31">
        <v>2.1800000000000002</v>
      </c>
      <c r="BS31">
        <v>1.64</v>
      </c>
      <c r="BT31">
        <v>2.9693329999999998</v>
      </c>
      <c r="BU31">
        <v>1.341844</v>
      </c>
      <c r="BV31">
        <v>2.3738440000000001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1.7558450000000001</v>
      </c>
      <c r="CN31">
        <v>3.542468</v>
      </c>
      <c r="CO31">
        <v>2.1469499999999999</v>
      </c>
      <c r="CP31">
        <v>4.2581249999999997</v>
      </c>
      <c r="CQ31">
        <v>3.542468</v>
      </c>
      <c r="CR31">
        <v>0.84400399999999998</v>
      </c>
      <c r="CS31">
        <v>1.3710979999999999</v>
      </c>
      <c r="CT31">
        <v>0.99196799999999996</v>
      </c>
      <c r="CU31">
        <v>1.6747000000000001</v>
      </c>
      <c r="CV31">
        <v>0.76750700000000005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87.350194999999985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577.65689999999995</v>
      </c>
      <c r="L32">
        <v>527.47339999999997</v>
      </c>
      <c r="M32">
        <v>45.446539000000001</v>
      </c>
      <c r="N32">
        <v>119.136178</v>
      </c>
      <c r="O32">
        <v>124.789163</v>
      </c>
      <c r="P32">
        <v>104.88</v>
      </c>
      <c r="Q32">
        <v>16.654599999999999</v>
      </c>
      <c r="R32">
        <v>32.046399999999998</v>
      </c>
      <c r="S32">
        <v>20.626100000000001</v>
      </c>
      <c r="T32">
        <v>0.56000000000000005</v>
      </c>
      <c r="U32">
        <v>348.97500000000002</v>
      </c>
      <c r="V32">
        <v>11.66</v>
      </c>
      <c r="W32">
        <v>18.0822</v>
      </c>
      <c r="X32">
        <v>94.872100000000003</v>
      </c>
      <c r="Y32">
        <v>0</v>
      </c>
      <c r="Z32">
        <v>13.1076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16.607963999999999</v>
      </c>
      <c r="AF32">
        <v>17.274048000000001</v>
      </c>
      <c r="AG32">
        <v>42.933545000000002</v>
      </c>
      <c r="AH32">
        <v>96.548525999999995</v>
      </c>
      <c r="AI32">
        <v>17.142282999999999</v>
      </c>
      <c r="AJ32">
        <v>0</v>
      </c>
      <c r="AK32">
        <v>26.292852</v>
      </c>
      <c r="AL32">
        <v>24.402000000000001</v>
      </c>
      <c r="AM32">
        <v>16.345120999999999</v>
      </c>
      <c r="AN32">
        <v>0.84221400000000002</v>
      </c>
      <c r="AO32">
        <v>0</v>
      </c>
      <c r="AP32">
        <v>0</v>
      </c>
      <c r="AQ32">
        <v>39.805267000000001</v>
      </c>
      <c r="AR32">
        <v>46.92</v>
      </c>
      <c r="AS32">
        <v>32.688360000000003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87.350194999999985</v>
      </c>
      <c r="BA32">
        <f t="shared" si="1"/>
        <v>2659.9919869999999</v>
      </c>
      <c r="BB32">
        <v>29</v>
      </c>
      <c r="BD32">
        <v>7.95</v>
      </c>
      <c r="BE32">
        <v>1.94</v>
      </c>
      <c r="BF32">
        <v>3.04</v>
      </c>
      <c r="BG32">
        <v>1.85</v>
      </c>
      <c r="BH32">
        <v>9.34</v>
      </c>
      <c r="BI32">
        <v>1</v>
      </c>
      <c r="BJ32">
        <v>2.06</v>
      </c>
      <c r="BK32">
        <v>1.9</v>
      </c>
      <c r="BL32">
        <v>0</v>
      </c>
      <c r="BM32">
        <v>0.22</v>
      </c>
      <c r="BN32">
        <v>3.57</v>
      </c>
      <c r="BO32">
        <v>3.78</v>
      </c>
      <c r="BP32">
        <v>0.24</v>
      </c>
      <c r="BQ32">
        <v>2.0099999999999998</v>
      </c>
      <c r="BR32">
        <v>2.1800000000000002</v>
      </c>
      <c r="BS32">
        <v>1.64</v>
      </c>
      <c r="BT32">
        <v>2.9693329999999998</v>
      </c>
      <c r="BU32">
        <v>1.341844</v>
      </c>
      <c r="BV32">
        <v>2.3738440000000001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1.7558450000000001</v>
      </c>
      <c r="CN32">
        <v>3.542468</v>
      </c>
      <c r="CO32">
        <v>2.1469499999999999</v>
      </c>
      <c r="CP32">
        <v>4.2581249999999997</v>
      </c>
      <c r="CQ32">
        <v>3.542468</v>
      </c>
      <c r="CR32">
        <v>0.84400399999999998</v>
      </c>
      <c r="CS32">
        <v>1.3710979999999999</v>
      </c>
      <c r="CT32">
        <v>0.99196799999999996</v>
      </c>
      <c r="CU32">
        <v>1.6747000000000001</v>
      </c>
      <c r="CV32">
        <v>0.76750700000000005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87.350194999999985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557.01080000000002</v>
      </c>
      <c r="L33">
        <v>467.47340000000003</v>
      </c>
      <c r="M33">
        <v>45.446539000000001</v>
      </c>
      <c r="N33">
        <v>119.136178</v>
      </c>
      <c r="O33">
        <v>124.789163</v>
      </c>
      <c r="P33">
        <v>104.88</v>
      </c>
      <c r="Q33">
        <v>20.9801</v>
      </c>
      <c r="R33">
        <v>39.693851000000002</v>
      </c>
      <c r="S33">
        <v>26.616266</v>
      </c>
      <c r="T33">
        <v>0.56000000000000005</v>
      </c>
      <c r="U33">
        <v>348.97500000000002</v>
      </c>
      <c r="V33">
        <v>11.66</v>
      </c>
      <c r="W33">
        <v>23.199539999999999</v>
      </c>
      <c r="X33">
        <v>115.0428</v>
      </c>
      <c r="Y33">
        <v>0</v>
      </c>
      <c r="Z33">
        <v>13.1076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16.607963999999999</v>
      </c>
      <c r="AF33">
        <v>17.274048000000001</v>
      </c>
      <c r="AG33">
        <v>42.933545000000002</v>
      </c>
      <c r="AH33">
        <v>96.548525999999995</v>
      </c>
      <c r="AI33">
        <v>17.142282999999999</v>
      </c>
      <c r="AJ33">
        <v>0</v>
      </c>
      <c r="AK33">
        <v>26.292852</v>
      </c>
      <c r="AL33">
        <v>24.402000000000001</v>
      </c>
      <c r="AM33">
        <v>16.345120999999999</v>
      </c>
      <c r="AN33">
        <v>0.84221400000000002</v>
      </c>
      <c r="AO33">
        <v>0</v>
      </c>
      <c r="AP33">
        <v>0</v>
      </c>
      <c r="AQ33">
        <v>39.805267000000001</v>
      </c>
      <c r="AR33">
        <v>52.44</v>
      </c>
      <c r="AS33">
        <v>30.939599999999999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87.350194999999985</v>
      </c>
      <c r="BA33">
        <f t="shared" si="1"/>
        <v>2626.368284000001</v>
      </c>
      <c r="BB33">
        <v>30</v>
      </c>
      <c r="BD33">
        <v>7.95</v>
      </c>
      <c r="BE33">
        <v>1.94</v>
      </c>
      <c r="BF33">
        <v>3.04</v>
      </c>
      <c r="BG33">
        <v>1.85</v>
      </c>
      <c r="BH33">
        <v>9.34</v>
      </c>
      <c r="BI33">
        <v>1</v>
      </c>
      <c r="BJ33">
        <v>2.06</v>
      </c>
      <c r="BK33">
        <v>1.9</v>
      </c>
      <c r="BL33">
        <v>0</v>
      </c>
      <c r="BM33">
        <v>0.22</v>
      </c>
      <c r="BN33">
        <v>3.57</v>
      </c>
      <c r="BO33">
        <v>3.78</v>
      </c>
      <c r="BP33">
        <v>0.24</v>
      </c>
      <c r="BQ33">
        <v>2.0099999999999998</v>
      </c>
      <c r="BR33">
        <v>2.1800000000000002</v>
      </c>
      <c r="BS33">
        <v>1.64</v>
      </c>
      <c r="BT33">
        <v>2.9693329999999998</v>
      </c>
      <c r="BU33">
        <v>1.341844</v>
      </c>
      <c r="BV33">
        <v>2.3738440000000001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1.7558450000000001</v>
      </c>
      <c r="CN33">
        <v>3.542468</v>
      </c>
      <c r="CO33">
        <v>2.1469499999999999</v>
      </c>
      <c r="CP33">
        <v>4.2581249999999997</v>
      </c>
      <c r="CQ33">
        <v>3.542468</v>
      </c>
      <c r="CR33">
        <v>0.84400399999999998</v>
      </c>
      <c r="CS33">
        <v>1.3710979999999999</v>
      </c>
      <c r="CT33">
        <v>0.99196799999999996</v>
      </c>
      <c r="CU33">
        <v>1.6747000000000001</v>
      </c>
      <c r="CV33">
        <v>0.76750700000000005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87.350194999999985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576.01080000000002</v>
      </c>
      <c r="L34">
        <v>407.47340000000003</v>
      </c>
      <c r="M34">
        <v>45.446539000000001</v>
      </c>
      <c r="N34">
        <v>119.136178</v>
      </c>
      <c r="O34">
        <v>124.789163</v>
      </c>
      <c r="P34">
        <v>104.88</v>
      </c>
      <c r="Q34">
        <v>20.9801</v>
      </c>
      <c r="R34">
        <v>42.846212999999999</v>
      </c>
      <c r="S34">
        <v>26.616266</v>
      </c>
      <c r="T34">
        <v>0.56000000000000005</v>
      </c>
      <c r="U34">
        <v>348.97500000000002</v>
      </c>
      <c r="V34">
        <v>11.66</v>
      </c>
      <c r="W34">
        <v>23.199539999999999</v>
      </c>
      <c r="X34">
        <v>115.0428</v>
      </c>
      <c r="Y34">
        <v>0</v>
      </c>
      <c r="Z34">
        <v>13.1076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16.607963999999999</v>
      </c>
      <c r="AF34">
        <v>17.274048000000001</v>
      </c>
      <c r="AG34">
        <v>42.933545000000002</v>
      </c>
      <c r="AH34">
        <v>96.548525999999995</v>
      </c>
      <c r="AI34">
        <v>3.9559120000000001</v>
      </c>
      <c r="AJ34">
        <v>0</v>
      </c>
      <c r="AK34">
        <v>26.292852</v>
      </c>
      <c r="AL34">
        <v>24.402000000000001</v>
      </c>
      <c r="AM34">
        <v>16.345120999999999</v>
      </c>
      <c r="AN34">
        <v>0.84221400000000002</v>
      </c>
      <c r="AO34">
        <v>0</v>
      </c>
      <c r="AP34">
        <v>0</v>
      </c>
      <c r="AQ34">
        <v>39.805267000000001</v>
      </c>
      <c r="AR34">
        <v>52.44</v>
      </c>
      <c r="AS34">
        <v>30.939599999999999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87.350194999999985</v>
      </c>
      <c r="BA34">
        <f t="shared" si="1"/>
        <v>2575.3342750000006</v>
      </c>
      <c r="BB34">
        <v>31</v>
      </c>
      <c r="BD34">
        <v>7.95</v>
      </c>
      <c r="BE34">
        <v>1.94</v>
      </c>
      <c r="BF34">
        <v>3.04</v>
      </c>
      <c r="BG34">
        <v>1.85</v>
      </c>
      <c r="BH34">
        <v>9.34</v>
      </c>
      <c r="BI34">
        <v>1</v>
      </c>
      <c r="BJ34">
        <v>2.06</v>
      </c>
      <c r="BK34">
        <v>1.9</v>
      </c>
      <c r="BL34">
        <v>0</v>
      </c>
      <c r="BM34">
        <v>0.22</v>
      </c>
      <c r="BN34">
        <v>3.57</v>
      </c>
      <c r="BO34">
        <v>3.78</v>
      </c>
      <c r="BP34">
        <v>0.24</v>
      </c>
      <c r="BQ34">
        <v>2.0099999999999998</v>
      </c>
      <c r="BR34">
        <v>2.1800000000000002</v>
      </c>
      <c r="BS34">
        <v>1.64</v>
      </c>
      <c r="BT34">
        <v>2.9693329999999998</v>
      </c>
      <c r="BU34">
        <v>1.341844</v>
      </c>
      <c r="BV34">
        <v>2.3738440000000001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1.7558450000000001</v>
      </c>
      <c r="CN34">
        <v>3.542468</v>
      </c>
      <c r="CO34">
        <v>2.1469499999999999</v>
      </c>
      <c r="CP34">
        <v>4.2581249999999997</v>
      </c>
      <c r="CQ34">
        <v>3.542468</v>
      </c>
      <c r="CR34">
        <v>0.84400399999999998</v>
      </c>
      <c r="CS34">
        <v>1.3710979999999999</v>
      </c>
      <c r="CT34">
        <v>0.99196799999999996</v>
      </c>
      <c r="CU34">
        <v>1.6747000000000001</v>
      </c>
      <c r="CV34">
        <v>0.76750700000000005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87.350194999999985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586.90440000000001</v>
      </c>
      <c r="L35">
        <v>377.47340000000003</v>
      </c>
      <c r="M35">
        <v>45.446539000000001</v>
      </c>
      <c r="N35">
        <v>119.136178</v>
      </c>
      <c r="O35">
        <v>124.789163</v>
      </c>
      <c r="P35">
        <v>104.88</v>
      </c>
      <c r="Q35">
        <v>20.9801</v>
      </c>
      <c r="R35">
        <v>42.846212999999999</v>
      </c>
      <c r="S35">
        <v>26.616266</v>
      </c>
      <c r="T35">
        <v>0.56000000000000005</v>
      </c>
      <c r="U35">
        <v>348.97500000000002</v>
      </c>
      <c r="V35">
        <v>11.66</v>
      </c>
      <c r="W35">
        <v>23.199539999999999</v>
      </c>
      <c r="X35">
        <v>115.0428</v>
      </c>
      <c r="Y35">
        <v>0</v>
      </c>
      <c r="Z35">
        <v>13.1076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16.607963999999999</v>
      </c>
      <c r="AF35">
        <v>17.274048000000001</v>
      </c>
      <c r="AG35">
        <v>42.933545000000002</v>
      </c>
      <c r="AH35">
        <v>96.548525999999995</v>
      </c>
      <c r="AI35">
        <v>0</v>
      </c>
      <c r="AJ35">
        <v>0</v>
      </c>
      <c r="AK35">
        <v>26.292852</v>
      </c>
      <c r="AL35">
        <v>24.402000000000001</v>
      </c>
      <c r="AM35">
        <v>16.345120999999999</v>
      </c>
      <c r="AN35">
        <v>0.84221400000000002</v>
      </c>
      <c r="AO35">
        <v>0</v>
      </c>
      <c r="AP35">
        <v>6.4050000000000002</v>
      </c>
      <c r="AQ35">
        <v>39.805267000000001</v>
      </c>
      <c r="AR35">
        <v>46.92</v>
      </c>
      <c r="AS35">
        <v>30.939599999999999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86.931519999999978</v>
      </c>
      <c r="BA35">
        <f t="shared" si="1"/>
        <v>2538.6889280000005</v>
      </c>
      <c r="BB35">
        <v>32</v>
      </c>
      <c r="BD35">
        <v>7.95</v>
      </c>
      <c r="BE35">
        <v>1.94</v>
      </c>
      <c r="BF35">
        <v>3.04</v>
      </c>
      <c r="BG35">
        <v>1.85</v>
      </c>
      <c r="BH35">
        <v>9.34</v>
      </c>
      <c r="BI35">
        <v>1</v>
      </c>
      <c r="BJ35">
        <v>2.06</v>
      </c>
      <c r="BK35">
        <v>1.9</v>
      </c>
      <c r="BL35">
        <v>0</v>
      </c>
      <c r="BM35">
        <v>0.22</v>
      </c>
      <c r="BN35">
        <v>3.57</v>
      </c>
      <c r="BO35">
        <v>3.78</v>
      </c>
      <c r="BP35">
        <v>0.24</v>
      </c>
      <c r="BQ35">
        <v>2.0099999999999998</v>
      </c>
      <c r="BR35">
        <v>2.1800000000000002</v>
      </c>
      <c r="BS35">
        <v>1.64</v>
      </c>
      <c r="BT35">
        <v>2.9693329999999998</v>
      </c>
      <c r="BU35">
        <v>1.341844</v>
      </c>
      <c r="BV35">
        <v>2.3738440000000001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1.7558450000000001</v>
      </c>
      <c r="CN35">
        <v>3.542468</v>
      </c>
      <c r="CO35">
        <v>2.1469499999999999</v>
      </c>
      <c r="CP35">
        <v>4.2581249999999997</v>
      </c>
      <c r="CQ35">
        <v>3.542468</v>
      </c>
      <c r="CR35">
        <v>0.84400399999999998</v>
      </c>
      <c r="CS35">
        <v>1.3710979999999999</v>
      </c>
      <c r="CT35">
        <v>0.99196799999999996</v>
      </c>
      <c r="CU35">
        <v>1.2560249999999999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86.931519999999978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586.35440000000006</v>
      </c>
      <c r="L36">
        <v>377.47340000000003</v>
      </c>
      <c r="M36">
        <v>45.446539000000001</v>
      </c>
      <c r="N36">
        <v>119.136178</v>
      </c>
      <c r="O36">
        <v>124.789163</v>
      </c>
      <c r="P36">
        <v>104.88</v>
      </c>
      <c r="Q36">
        <v>20.9801</v>
      </c>
      <c r="R36">
        <v>42.846212999999999</v>
      </c>
      <c r="S36">
        <v>26.616266</v>
      </c>
      <c r="T36">
        <v>0.56000000000000005</v>
      </c>
      <c r="U36">
        <v>348.97500000000002</v>
      </c>
      <c r="V36">
        <v>11.66</v>
      </c>
      <c r="W36">
        <v>23.199539999999999</v>
      </c>
      <c r="X36">
        <v>115.0428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16.607963999999999</v>
      </c>
      <c r="AF36">
        <v>8.3321880000000004</v>
      </c>
      <c r="AG36">
        <v>42.933545000000002</v>
      </c>
      <c r="AH36">
        <v>86.190081000000006</v>
      </c>
      <c r="AI36">
        <v>0</v>
      </c>
      <c r="AJ36">
        <v>0</v>
      </c>
      <c r="AK36">
        <v>26.292852</v>
      </c>
      <c r="AL36">
        <v>24.402000000000001</v>
      </c>
      <c r="AM36">
        <v>16.345120999999999</v>
      </c>
      <c r="AN36">
        <v>0.84221400000000002</v>
      </c>
      <c r="AO36">
        <v>0</v>
      </c>
      <c r="AP36">
        <v>6.4050000000000002</v>
      </c>
      <c r="AQ36">
        <v>39.805267000000001</v>
      </c>
      <c r="AR36">
        <v>46.92</v>
      </c>
      <c r="AS36">
        <v>30.939599999999999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86.352109999999996</v>
      </c>
      <c r="BA36">
        <f t="shared" si="1"/>
        <v>2484.7250360000003</v>
      </c>
      <c r="BB36">
        <v>33</v>
      </c>
      <c r="BD36">
        <v>7.95</v>
      </c>
      <c r="BE36">
        <v>1.94</v>
      </c>
      <c r="BF36">
        <v>3.04</v>
      </c>
      <c r="BG36">
        <v>1.85</v>
      </c>
      <c r="BH36">
        <v>9.34</v>
      </c>
      <c r="BI36">
        <v>1</v>
      </c>
      <c r="BJ36">
        <v>2.06</v>
      </c>
      <c r="BK36">
        <v>1.9</v>
      </c>
      <c r="BL36">
        <v>0</v>
      </c>
      <c r="BM36">
        <v>0.22</v>
      </c>
      <c r="BN36">
        <v>3.57</v>
      </c>
      <c r="BO36">
        <v>3.78</v>
      </c>
      <c r="BP36">
        <v>0.24</v>
      </c>
      <c r="BQ36">
        <v>2.0099999999999998</v>
      </c>
      <c r="BR36">
        <v>2.1800000000000002</v>
      </c>
      <c r="BS36">
        <v>1.64</v>
      </c>
      <c r="BT36">
        <v>2.9693329999999998</v>
      </c>
      <c r="BU36">
        <v>1.341844</v>
      </c>
      <c r="BV36">
        <v>2.3738440000000001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1.7558450000000001</v>
      </c>
      <c r="CN36">
        <v>3.542468</v>
      </c>
      <c r="CO36">
        <v>2.1469499999999999</v>
      </c>
      <c r="CP36">
        <v>4.2581249999999997</v>
      </c>
      <c r="CQ36">
        <v>3.542468</v>
      </c>
      <c r="CR36">
        <v>0.84400399999999998</v>
      </c>
      <c r="CS36">
        <v>1.3710979999999999</v>
      </c>
      <c r="CT36">
        <v>0.49598399999999998</v>
      </c>
      <c r="CU36">
        <v>1.2560249999999999</v>
      </c>
      <c r="CV36">
        <v>0.68408100000000005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86.352109999999996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582.70439999999996</v>
      </c>
      <c r="L37">
        <v>377.47340000000003</v>
      </c>
      <c r="M37">
        <v>45.446539000000001</v>
      </c>
      <c r="N37">
        <v>119.136178</v>
      </c>
      <c r="O37">
        <v>124.789163</v>
      </c>
      <c r="P37">
        <v>104.88</v>
      </c>
      <c r="Q37">
        <v>20.9801</v>
      </c>
      <c r="R37">
        <v>42.846212999999999</v>
      </c>
      <c r="S37">
        <v>26.616266</v>
      </c>
      <c r="T37">
        <v>0.56000000000000005</v>
      </c>
      <c r="U37">
        <v>348.97500000000002</v>
      </c>
      <c r="V37">
        <v>11.66</v>
      </c>
      <c r="W37">
        <v>23.199539999999999</v>
      </c>
      <c r="X37">
        <v>115.0428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16.607963999999999</v>
      </c>
      <c r="AF37">
        <v>8.3321880000000004</v>
      </c>
      <c r="AG37">
        <v>42.933545000000002</v>
      </c>
      <c r="AH37">
        <v>70.359250000000003</v>
      </c>
      <c r="AI37">
        <v>0</v>
      </c>
      <c r="AJ37">
        <v>0</v>
      </c>
      <c r="AK37">
        <v>26.292852</v>
      </c>
      <c r="AL37">
        <v>12.782</v>
      </c>
      <c r="AM37">
        <v>16.345120999999999</v>
      </c>
      <c r="AN37">
        <v>0.84221400000000002</v>
      </c>
      <c r="AO37">
        <v>0</v>
      </c>
      <c r="AP37">
        <v>6.4050000000000002</v>
      </c>
      <c r="AQ37">
        <v>39.805267000000001</v>
      </c>
      <c r="AR37">
        <v>46.92</v>
      </c>
      <c r="AS37">
        <v>30.939599999999999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85.808298999999991</v>
      </c>
      <c r="BA37">
        <f t="shared" si="1"/>
        <v>2419.9148030000001</v>
      </c>
      <c r="BB37">
        <v>34</v>
      </c>
      <c r="BD37">
        <v>7.95</v>
      </c>
      <c r="BE37">
        <v>1.94</v>
      </c>
      <c r="BF37">
        <v>3.04</v>
      </c>
      <c r="BG37">
        <v>1.85</v>
      </c>
      <c r="BH37">
        <v>9.34</v>
      </c>
      <c r="BI37">
        <v>1</v>
      </c>
      <c r="BJ37">
        <v>2.06</v>
      </c>
      <c r="BK37">
        <v>1.9</v>
      </c>
      <c r="BL37">
        <v>0</v>
      </c>
      <c r="BM37">
        <v>0.22</v>
      </c>
      <c r="BN37">
        <v>3.57</v>
      </c>
      <c r="BO37">
        <v>3.78</v>
      </c>
      <c r="BP37">
        <v>0.24</v>
      </c>
      <c r="BQ37">
        <v>2.0099999999999998</v>
      </c>
      <c r="BR37">
        <v>2.1800000000000002</v>
      </c>
      <c r="BS37">
        <v>1.64</v>
      </c>
      <c r="BT37">
        <v>2.9693329999999998</v>
      </c>
      <c r="BU37">
        <v>1.341844</v>
      </c>
      <c r="BV37">
        <v>2.3738440000000001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1.7558450000000001</v>
      </c>
      <c r="CN37">
        <v>3.542468</v>
      </c>
      <c r="CO37">
        <v>2.1469499999999999</v>
      </c>
      <c r="CP37">
        <v>4.2581249999999997</v>
      </c>
      <c r="CQ37">
        <v>3.542468</v>
      </c>
      <c r="CR37">
        <v>0.84400399999999998</v>
      </c>
      <c r="CS37">
        <v>1.3710979999999999</v>
      </c>
      <c r="CT37">
        <v>0.49598399999999998</v>
      </c>
      <c r="CU37">
        <v>0.83735000000000004</v>
      </c>
      <c r="CV37">
        <v>0.55894500000000003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85.808298999999991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582.03440000000001</v>
      </c>
      <c r="L38">
        <v>377.47340000000003</v>
      </c>
      <c r="M38">
        <v>45.446539000000001</v>
      </c>
      <c r="N38">
        <v>119.136178</v>
      </c>
      <c r="O38">
        <v>124.789163</v>
      </c>
      <c r="P38">
        <v>104.88</v>
      </c>
      <c r="Q38">
        <v>20.9801</v>
      </c>
      <c r="R38">
        <v>42.846212999999999</v>
      </c>
      <c r="S38">
        <v>26.616266</v>
      </c>
      <c r="T38">
        <v>0.56000000000000005</v>
      </c>
      <c r="U38">
        <v>348.97500000000002</v>
      </c>
      <c r="V38">
        <v>11.66</v>
      </c>
      <c r="W38">
        <v>23.199539999999999</v>
      </c>
      <c r="X38">
        <v>115.0428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16.607963999999999</v>
      </c>
      <c r="AF38">
        <v>8.3321880000000004</v>
      </c>
      <c r="AG38">
        <v>42.933545000000002</v>
      </c>
      <c r="AH38">
        <v>63.518766999999997</v>
      </c>
      <c r="AI38">
        <v>0</v>
      </c>
      <c r="AJ38">
        <v>0</v>
      </c>
      <c r="AK38">
        <v>26.292852</v>
      </c>
      <c r="AL38">
        <v>12.782</v>
      </c>
      <c r="AM38">
        <v>16.345120999999999</v>
      </c>
      <c r="AN38">
        <v>0.84221400000000002</v>
      </c>
      <c r="AO38">
        <v>0</v>
      </c>
      <c r="AP38">
        <v>6.4050000000000002</v>
      </c>
      <c r="AQ38">
        <v>39.805267000000001</v>
      </c>
      <c r="AR38">
        <v>46.92</v>
      </c>
      <c r="AS38">
        <v>30.939599999999999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85.311413999999985</v>
      </c>
      <c r="BA38">
        <f t="shared" si="1"/>
        <v>2402.4776390000006</v>
      </c>
      <c r="BB38">
        <v>35</v>
      </c>
      <c r="BD38">
        <v>7.95</v>
      </c>
      <c r="BE38">
        <v>1.94</v>
      </c>
      <c r="BF38">
        <v>3.04</v>
      </c>
      <c r="BG38">
        <v>1.85</v>
      </c>
      <c r="BH38">
        <v>9.34</v>
      </c>
      <c r="BI38">
        <v>1</v>
      </c>
      <c r="BJ38">
        <v>2.06</v>
      </c>
      <c r="BK38">
        <v>1.9</v>
      </c>
      <c r="BL38">
        <v>0</v>
      </c>
      <c r="BM38">
        <v>0.22</v>
      </c>
      <c r="BN38">
        <v>3.57</v>
      </c>
      <c r="BO38">
        <v>3.78</v>
      </c>
      <c r="BP38">
        <v>0.24</v>
      </c>
      <c r="BQ38">
        <v>2.0099999999999998</v>
      </c>
      <c r="BR38">
        <v>2.1800000000000002</v>
      </c>
      <c r="BS38">
        <v>1.64</v>
      </c>
      <c r="BT38">
        <v>2.9693329999999998</v>
      </c>
      <c r="BU38">
        <v>1.341844</v>
      </c>
      <c r="BV38">
        <v>2.3738440000000001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1.7558450000000001</v>
      </c>
      <c r="CN38">
        <v>3.542468</v>
      </c>
      <c r="CO38">
        <v>2.1469499999999999</v>
      </c>
      <c r="CP38">
        <v>4.2581249999999997</v>
      </c>
      <c r="CQ38">
        <v>3.542468</v>
      </c>
      <c r="CR38">
        <v>0.84400399999999998</v>
      </c>
      <c r="CS38">
        <v>1.3710979999999999</v>
      </c>
      <c r="CT38">
        <v>0.49598399999999998</v>
      </c>
      <c r="CU38">
        <v>0.39330100000000001</v>
      </c>
      <c r="CV38">
        <v>0.50610900000000003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85.311413999999985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571.27440000000001</v>
      </c>
      <c r="L39">
        <v>407.47340000000003</v>
      </c>
      <c r="M39">
        <v>45.446539000000001</v>
      </c>
      <c r="N39">
        <v>119.136178</v>
      </c>
      <c r="O39">
        <v>124.789163</v>
      </c>
      <c r="P39">
        <v>104.88</v>
      </c>
      <c r="Q39">
        <v>20.9801</v>
      </c>
      <c r="R39">
        <v>42.846212999999999</v>
      </c>
      <c r="S39">
        <v>26.616266</v>
      </c>
      <c r="T39">
        <v>0.56000000000000005</v>
      </c>
      <c r="U39">
        <v>348.97500000000002</v>
      </c>
      <c r="V39">
        <v>11.66</v>
      </c>
      <c r="W39">
        <v>23.199539999999999</v>
      </c>
      <c r="X39">
        <v>115.0428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16.607963999999999</v>
      </c>
      <c r="AF39">
        <v>8.3321880000000004</v>
      </c>
      <c r="AG39">
        <v>42.933545000000002</v>
      </c>
      <c r="AH39">
        <v>48.274262999999998</v>
      </c>
      <c r="AI39">
        <v>0</v>
      </c>
      <c r="AJ39">
        <v>0</v>
      </c>
      <c r="AK39">
        <v>26.292852</v>
      </c>
      <c r="AL39">
        <v>12.782</v>
      </c>
      <c r="AM39">
        <v>16.345120999999999</v>
      </c>
      <c r="AN39">
        <v>0.84221400000000002</v>
      </c>
      <c r="AO39">
        <v>0</v>
      </c>
      <c r="AP39">
        <v>6.1487999999999996</v>
      </c>
      <c r="AQ39">
        <v>39.805267000000001</v>
      </c>
      <c r="AR39">
        <v>46.92</v>
      </c>
      <c r="AS39">
        <v>30.939599999999999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85.212514999999982</v>
      </c>
      <c r="BA39">
        <f t="shared" si="1"/>
        <v>2392.2959020000003</v>
      </c>
      <c r="BB39">
        <v>36</v>
      </c>
      <c r="BD39">
        <v>7.95</v>
      </c>
      <c r="BE39">
        <v>1.94</v>
      </c>
      <c r="BF39">
        <v>3.04</v>
      </c>
      <c r="BG39">
        <v>1.85</v>
      </c>
      <c r="BH39">
        <v>9.34</v>
      </c>
      <c r="BI39">
        <v>1</v>
      </c>
      <c r="BJ39">
        <v>2.06</v>
      </c>
      <c r="BK39">
        <v>1.9</v>
      </c>
      <c r="BL39">
        <v>0</v>
      </c>
      <c r="BM39">
        <v>0.22</v>
      </c>
      <c r="BN39">
        <v>3.57</v>
      </c>
      <c r="BO39">
        <v>3.78</v>
      </c>
      <c r="BP39">
        <v>0.24</v>
      </c>
      <c r="BQ39">
        <v>2.0099999999999998</v>
      </c>
      <c r="BR39">
        <v>2.1800000000000002</v>
      </c>
      <c r="BS39">
        <v>1.64</v>
      </c>
      <c r="BT39">
        <v>2.9693329999999998</v>
      </c>
      <c r="BU39">
        <v>1.341844</v>
      </c>
      <c r="BV39">
        <v>2.3738440000000001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1.7558450000000001</v>
      </c>
      <c r="CN39">
        <v>3.542468</v>
      </c>
      <c r="CO39">
        <v>2.1469499999999999</v>
      </c>
      <c r="CP39">
        <v>4.2581249999999997</v>
      </c>
      <c r="CQ39">
        <v>3.542468</v>
      </c>
      <c r="CR39">
        <v>0.84400399999999998</v>
      </c>
      <c r="CS39">
        <v>1.3710979999999999</v>
      </c>
      <c r="CT39">
        <v>0.91274200000000005</v>
      </c>
      <c r="CU39">
        <v>0</v>
      </c>
      <c r="CV39">
        <v>0.38375300000000001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85.212514999999982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571.88440000000003</v>
      </c>
      <c r="L40">
        <v>447.47340000000003</v>
      </c>
      <c r="M40">
        <v>45.446539000000001</v>
      </c>
      <c r="N40">
        <v>119.136178</v>
      </c>
      <c r="O40">
        <v>124.789163</v>
      </c>
      <c r="P40">
        <v>104.88</v>
      </c>
      <c r="Q40">
        <v>20.9801</v>
      </c>
      <c r="R40">
        <v>42.846212999999999</v>
      </c>
      <c r="S40">
        <v>26.616266</v>
      </c>
      <c r="T40">
        <v>0.56000000000000005</v>
      </c>
      <c r="U40">
        <v>348.97500000000002</v>
      </c>
      <c r="V40">
        <v>11.66</v>
      </c>
      <c r="W40">
        <v>23.199539999999999</v>
      </c>
      <c r="X40">
        <v>115.0428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16.607963999999999</v>
      </c>
      <c r="AF40">
        <v>8.3321880000000004</v>
      </c>
      <c r="AG40">
        <v>42.933545000000002</v>
      </c>
      <c r="AH40">
        <v>33.713807000000003</v>
      </c>
      <c r="AI40">
        <v>0</v>
      </c>
      <c r="AJ40">
        <v>0</v>
      </c>
      <c r="AK40">
        <v>26.292852</v>
      </c>
      <c r="AL40">
        <v>12.782</v>
      </c>
      <c r="AM40">
        <v>16.345120999999999</v>
      </c>
      <c r="AN40">
        <v>0.84221400000000002</v>
      </c>
      <c r="AO40">
        <v>0</v>
      </c>
      <c r="AP40">
        <v>6.1487999999999996</v>
      </c>
      <c r="AQ40">
        <v>39.805267000000001</v>
      </c>
      <c r="AR40">
        <v>46.92</v>
      </c>
      <c r="AS40">
        <v>30.939599999999999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85.095719999999986</v>
      </c>
      <c r="BA40">
        <f t="shared" si="1"/>
        <v>2418.2286509999999</v>
      </c>
      <c r="BB40">
        <v>37</v>
      </c>
      <c r="BD40">
        <v>7.95</v>
      </c>
      <c r="BE40">
        <v>1.94</v>
      </c>
      <c r="BF40">
        <v>3.04</v>
      </c>
      <c r="BG40">
        <v>1.85</v>
      </c>
      <c r="BH40">
        <v>9.34</v>
      </c>
      <c r="BI40">
        <v>1</v>
      </c>
      <c r="BJ40">
        <v>2.06</v>
      </c>
      <c r="BK40">
        <v>1.9</v>
      </c>
      <c r="BL40">
        <v>0</v>
      </c>
      <c r="BM40">
        <v>0.22</v>
      </c>
      <c r="BN40">
        <v>3.57</v>
      </c>
      <c r="BO40">
        <v>3.78</v>
      </c>
      <c r="BP40">
        <v>0.24</v>
      </c>
      <c r="BQ40">
        <v>2.0099999999999998</v>
      </c>
      <c r="BR40">
        <v>2.1800000000000002</v>
      </c>
      <c r="BS40">
        <v>1.64</v>
      </c>
      <c r="BT40">
        <v>2.9693329999999998</v>
      </c>
      <c r="BU40">
        <v>1.341844</v>
      </c>
      <c r="BV40">
        <v>2.3738440000000001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1.7558450000000001</v>
      </c>
      <c r="CN40">
        <v>3.542468</v>
      </c>
      <c r="CO40">
        <v>2.1469499999999999</v>
      </c>
      <c r="CP40">
        <v>4.2581249999999997</v>
      </c>
      <c r="CQ40">
        <v>3.542468</v>
      </c>
      <c r="CR40">
        <v>0.84400399999999998</v>
      </c>
      <c r="CS40">
        <v>1.3710979999999999</v>
      </c>
      <c r="CT40">
        <v>0.91274200000000005</v>
      </c>
      <c r="CU40">
        <v>0</v>
      </c>
      <c r="CV40">
        <v>0.26695799999999997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85.095719999999986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569.88440000000003</v>
      </c>
      <c r="L41">
        <v>487.47340000000003</v>
      </c>
      <c r="M41">
        <v>45.446539000000001</v>
      </c>
      <c r="N41">
        <v>119.136178</v>
      </c>
      <c r="O41">
        <v>124.789163</v>
      </c>
      <c r="P41">
        <v>104.88</v>
      </c>
      <c r="Q41">
        <v>20.9801</v>
      </c>
      <c r="R41">
        <v>42.846212999999999</v>
      </c>
      <c r="S41">
        <v>26.616266</v>
      </c>
      <c r="T41">
        <v>0.56000000000000005</v>
      </c>
      <c r="U41">
        <v>348.97500000000002</v>
      </c>
      <c r="V41">
        <v>11.66</v>
      </c>
      <c r="W41">
        <v>23.199539999999999</v>
      </c>
      <c r="X41">
        <v>115.0428</v>
      </c>
      <c r="Y41">
        <v>0</v>
      </c>
      <c r="Z41">
        <v>6.5537999999999998</v>
      </c>
      <c r="AA41">
        <v>0</v>
      </c>
      <c r="AB41">
        <v>13.600092</v>
      </c>
      <c r="AC41">
        <v>10.024682</v>
      </c>
      <c r="AD41">
        <v>0</v>
      </c>
      <c r="AE41">
        <v>16.607963999999999</v>
      </c>
      <c r="AF41">
        <v>8.3321880000000004</v>
      </c>
      <c r="AG41">
        <v>42.933545000000002</v>
      </c>
      <c r="AH41">
        <v>15.635389</v>
      </c>
      <c r="AI41">
        <v>0</v>
      </c>
      <c r="AJ41">
        <v>0</v>
      </c>
      <c r="AK41">
        <v>26.292852</v>
      </c>
      <c r="AL41">
        <v>12.782</v>
      </c>
      <c r="AM41">
        <v>10.918805000000001</v>
      </c>
      <c r="AN41">
        <v>0.84221400000000002</v>
      </c>
      <c r="AO41">
        <v>0</v>
      </c>
      <c r="AP41">
        <v>6.1487999999999996</v>
      </c>
      <c r="AQ41">
        <v>39.805267000000001</v>
      </c>
      <c r="AR41">
        <v>46.92</v>
      </c>
      <c r="AS41">
        <v>30.939599999999999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84.953898999999979</v>
      </c>
      <c r="BA41">
        <f t="shared" si="1"/>
        <v>2426.0282960000004</v>
      </c>
      <c r="BB41">
        <v>38</v>
      </c>
      <c r="BD41">
        <v>7.95</v>
      </c>
      <c r="BE41">
        <v>1.94</v>
      </c>
      <c r="BF41">
        <v>3.04</v>
      </c>
      <c r="BG41">
        <v>1.85</v>
      </c>
      <c r="BH41">
        <v>9.34</v>
      </c>
      <c r="BI41">
        <v>1</v>
      </c>
      <c r="BJ41">
        <v>2.06</v>
      </c>
      <c r="BK41">
        <v>1.9</v>
      </c>
      <c r="BL41">
        <v>0</v>
      </c>
      <c r="BM41">
        <v>0.22</v>
      </c>
      <c r="BN41">
        <v>3.57</v>
      </c>
      <c r="BO41">
        <v>3.78</v>
      </c>
      <c r="BP41">
        <v>0.24</v>
      </c>
      <c r="BQ41">
        <v>2.0099999999999998</v>
      </c>
      <c r="BR41">
        <v>2.1800000000000002</v>
      </c>
      <c r="BS41">
        <v>1.64</v>
      </c>
      <c r="BT41">
        <v>2.9693329999999998</v>
      </c>
      <c r="BU41">
        <v>1.341844</v>
      </c>
      <c r="BV41">
        <v>2.3738440000000001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1.7558450000000001</v>
      </c>
      <c r="CN41">
        <v>3.542468</v>
      </c>
      <c r="CO41">
        <v>2.1469499999999999</v>
      </c>
      <c r="CP41">
        <v>4.2581249999999997</v>
      </c>
      <c r="CQ41">
        <v>3.542468</v>
      </c>
      <c r="CR41">
        <v>0.84400399999999998</v>
      </c>
      <c r="CS41">
        <v>1.3710979999999999</v>
      </c>
      <c r="CT41">
        <v>0.91274200000000005</v>
      </c>
      <c r="CU41">
        <v>0</v>
      </c>
      <c r="CV41">
        <v>0.125137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84.953898999999979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563.47439999999995</v>
      </c>
      <c r="L42">
        <v>527.47339999999997</v>
      </c>
      <c r="M42">
        <v>45.446539000000001</v>
      </c>
      <c r="N42">
        <v>119.136178</v>
      </c>
      <c r="O42">
        <v>124.789163</v>
      </c>
      <c r="P42">
        <v>104.88</v>
      </c>
      <c r="Q42">
        <v>20.9801</v>
      </c>
      <c r="R42">
        <v>42.846212999999999</v>
      </c>
      <c r="S42">
        <v>26.616266</v>
      </c>
      <c r="T42">
        <v>0.56000000000000005</v>
      </c>
      <c r="U42">
        <v>348.97500000000002</v>
      </c>
      <c r="V42">
        <v>11.66</v>
      </c>
      <c r="W42">
        <v>23.199539999999999</v>
      </c>
      <c r="X42">
        <v>115.0428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16.607963999999999</v>
      </c>
      <c r="AF42">
        <v>8.3321880000000004</v>
      </c>
      <c r="AG42">
        <v>42.933545000000002</v>
      </c>
      <c r="AH42">
        <v>0</v>
      </c>
      <c r="AI42">
        <v>0</v>
      </c>
      <c r="AJ42">
        <v>0</v>
      </c>
      <c r="AK42">
        <v>26.292852</v>
      </c>
      <c r="AL42">
        <v>12.782</v>
      </c>
      <c r="AM42">
        <v>5.459403</v>
      </c>
      <c r="AN42">
        <v>0.84221400000000002</v>
      </c>
      <c r="AO42">
        <v>0</v>
      </c>
      <c r="AP42">
        <v>6.1487999999999996</v>
      </c>
      <c r="AQ42">
        <v>39.805267000000001</v>
      </c>
      <c r="AR42">
        <v>46.92</v>
      </c>
      <c r="AS42">
        <v>30.939599999999999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84.878761999999995</v>
      </c>
      <c r="BA42">
        <f t="shared" si="1"/>
        <v>2428.4236859999996</v>
      </c>
      <c r="BB42">
        <v>39</v>
      </c>
      <c r="BD42">
        <v>7.95</v>
      </c>
      <c r="BE42">
        <v>1.94</v>
      </c>
      <c r="BF42">
        <v>3.04</v>
      </c>
      <c r="BG42">
        <v>1.85</v>
      </c>
      <c r="BH42">
        <v>9.34</v>
      </c>
      <c r="BI42">
        <v>1.02</v>
      </c>
      <c r="BJ42">
        <v>2.09</v>
      </c>
      <c r="BK42">
        <v>1.9</v>
      </c>
      <c r="BL42">
        <v>0</v>
      </c>
      <c r="BM42">
        <v>0.22</v>
      </c>
      <c r="BN42">
        <v>3.57</v>
      </c>
      <c r="BO42">
        <v>3.78</v>
      </c>
      <c r="BP42">
        <v>0.24</v>
      </c>
      <c r="BQ42">
        <v>2.0099999999999998</v>
      </c>
      <c r="BR42">
        <v>2.1800000000000002</v>
      </c>
      <c r="BS42">
        <v>1.64</v>
      </c>
      <c r="BT42">
        <v>2.9693329999999998</v>
      </c>
      <c r="BU42">
        <v>1.341844</v>
      </c>
      <c r="BV42">
        <v>2.3738440000000001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1.7558450000000001</v>
      </c>
      <c r="CN42">
        <v>3.542468</v>
      </c>
      <c r="CO42">
        <v>2.1469499999999999</v>
      </c>
      <c r="CP42">
        <v>4.2581249999999997</v>
      </c>
      <c r="CQ42">
        <v>3.542468</v>
      </c>
      <c r="CR42">
        <v>0.84400399999999998</v>
      </c>
      <c r="CS42">
        <v>1.3710979999999999</v>
      </c>
      <c r="CT42">
        <v>0.91274200000000005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84.878761999999995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575.25750000000005</v>
      </c>
      <c r="L43">
        <v>482.1268</v>
      </c>
      <c r="M43">
        <v>45.446539000000001</v>
      </c>
      <c r="N43">
        <v>119.136178</v>
      </c>
      <c r="O43">
        <v>124.789163</v>
      </c>
      <c r="P43">
        <v>104.88</v>
      </c>
      <c r="Q43">
        <v>20.793500000000002</v>
      </c>
      <c r="R43">
        <v>42.468899999999998</v>
      </c>
      <c r="S43">
        <v>26.377700000000001</v>
      </c>
      <c r="T43">
        <v>0.56000000000000005</v>
      </c>
      <c r="U43">
        <v>348.97500000000002</v>
      </c>
      <c r="V43">
        <v>11.66</v>
      </c>
      <c r="W43">
        <v>23.199539999999999</v>
      </c>
      <c r="X43">
        <v>115.0428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16.607963999999999</v>
      </c>
      <c r="AF43">
        <v>8.3321880000000004</v>
      </c>
      <c r="AG43">
        <v>42.933545000000002</v>
      </c>
      <c r="AH43">
        <v>0</v>
      </c>
      <c r="AI43">
        <v>0</v>
      </c>
      <c r="AJ43">
        <v>0</v>
      </c>
      <c r="AK43">
        <v>26.292852</v>
      </c>
      <c r="AL43">
        <v>12.782</v>
      </c>
      <c r="AM43">
        <v>5.459403</v>
      </c>
      <c r="AN43">
        <v>0.84221400000000002</v>
      </c>
      <c r="AO43">
        <v>0</v>
      </c>
      <c r="AP43">
        <v>0</v>
      </c>
      <c r="AQ43">
        <v>39.805267000000001</v>
      </c>
      <c r="AR43">
        <v>46.92</v>
      </c>
      <c r="AS43">
        <v>30.939599999999999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84.898762000000005</v>
      </c>
      <c r="BA43">
        <f t="shared" si="1"/>
        <v>2387.9289069999995</v>
      </c>
      <c r="BB43">
        <v>40</v>
      </c>
      <c r="BD43">
        <v>7.95</v>
      </c>
      <c r="BE43">
        <v>1.94</v>
      </c>
      <c r="BF43">
        <v>3.04</v>
      </c>
      <c r="BG43">
        <v>1.85</v>
      </c>
      <c r="BH43">
        <v>9.34</v>
      </c>
      <c r="BI43">
        <v>1.02</v>
      </c>
      <c r="BJ43">
        <v>2.09</v>
      </c>
      <c r="BK43">
        <v>1.9</v>
      </c>
      <c r="BL43">
        <v>0</v>
      </c>
      <c r="BM43">
        <v>0.24</v>
      </c>
      <c r="BN43">
        <v>3.57</v>
      </c>
      <c r="BO43">
        <v>3.78</v>
      </c>
      <c r="BP43">
        <v>0.24</v>
      </c>
      <c r="BQ43">
        <v>2.0099999999999998</v>
      </c>
      <c r="BR43">
        <v>2.1800000000000002</v>
      </c>
      <c r="BS43">
        <v>1.64</v>
      </c>
      <c r="BT43">
        <v>2.9693329999999998</v>
      </c>
      <c r="BU43">
        <v>1.341844</v>
      </c>
      <c r="BV43">
        <v>2.3738440000000001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1.7558450000000001</v>
      </c>
      <c r="CN43">
        <v>3.542468</v>
      </c>
      <c r="CO43">
        <v>2.1469499999999999</v>
      </c>
      <c r="CP43">
        <v>4.2581249999999997</v>
      </c>
      <c r="CQ43">
        <v>3.542468</v>
      </c>
      <c r="CR43">
        <v>0.84400399999999998</v>
      </c>
      <c r="CS43">
        <v>1.3710979999999999</v>
      </c>
      <c r="CT43">
        <v>0.91274200000000005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84.898762000000005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567.04750000000001</v>
      </c>
      <c r="L44">
        <v>462.1268</v>
      </c>
      <c r="M44">
        <v>45.446539000000001</v>
      </c>
      <c r="N44">
        <v>119.136178</v>
      </c>
      <c r="O44">
        <v>124.789163</v>
      </c>
      <c r="P44">
        <v>104.88</v>
      </c>
      <c r="Q44">
        <v>20.793500000000002</v>
      </c>
      <c r="R44">
        <v>42.468899999999998</v>
      </c>
      <c r="S44">
        <v>26.377700000000001</v>
      </c>
      <c r="T44">
        <v>0.56000000000000005</v>
      </c>
      <c r="U44">
        <v>348.97500000000002</v>
      </c>
      <c r="V44">
        <v>11.66</v>
      </c>
      <c r="W44">
        <v>23.199539999999999</v>
      </c>
      <c r="X44">
        <v>115.0428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16.607963999999999</v>
      </c>
      <c r="AF44">
        <v>8.3321880000000004</v>
      </c>
      <c r="AG44">
        <v>42.933545000000002</v>
      </c>
      <c r="AH44">
        <v>0</v>
      </c>
      <c r="AI44">
        <v>0</v>
      </c>
      <c r="AJ44">
        <v>0</v>
      </c>
      <c r="AK44">
        <v>26.292852</v>
      </c>
      <c r="AL44">
        <v>12.782</v>
      </c>
      <c r="AM44">
        <v>5.459403</v>
      </c>
      <c r="AN44">
        <v>0.84221400000000002</v>
      </c>
      <c r="AO44">
        <v>0</v>
      </c>
      <c r="AP44">
        <v>0</v>
      </c>
      <c r="AQ44">
        <v>39.805267000000001</v>
      </c>
      <c r="AR44">
        <v>46.92</v>
      </c>
      <c r="AS44">
        <v>30.939599999999999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84.968761999999998</v>
      </c>
      <c r="BA44">
        <f t="shared" si="1"/>
        <v>2359.7889069999997</v>
      </c>
      <c r="BB44">
        <v>41</v>
      </c>
      <c r="BD44">
        <v>7.95</v>
      </c>
      <c r="BE44">
        <v>1.94</v>
      </c>
      <c r="BF44">
        <v>3.04</v>
      </c>
      <c r="BG44">
        <v>1.85</v>
      </c>
      <c r="BH44">
        <v>9.34</v>
      </c>
      <c r="BI44">
        <v>1.05</v>
      </c>
      <c r="BJ44">
        <v>2.13</v>
      </c>
      <c r="BK44">
        <v>1.9</v>
      </c>
      <c r="BL44">
        <v>0</v>
      </c>
      <c r="BM44">
        <v>0.24</v>
      </c>
      <c r="BN44">
        <v>3.57</v>
      </c>
      <c r="BO44">
        <v>3.78</v>
      </c>
      <c r="BP44">
        <v>0.24</v>
      </c>
      <c r="BQ44">
        <v>2.0099999999999998</v>
      </c>
      <c r="BR44">
        <v>2.1800000000000002</v>
      </c>
      <c r="BS44">
        <v>1.64</v>
      </c>
      <c r="BT44">
        <v>2.9693329999999998</v>
      </c>
      <c r="BU44">
        <v>1.341844</v>
      </c>
      <c r="BV44">
        <v>2.3738440000000001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1.7558450000000001</v>
      </c>
      <c r="CN44">
        <v>3.542468</v>
      </c>
      <c r="CO44">
        <v>2.1469499999999999</v>
      </c>
      <c r="CP44">
        <v>4.2581249999999997</v>
      </c>
      <c r="CQ44">
        <v>3.542468</v>
      </c>
      <c r="CR44">
        <v>0.84400399999999998</v>
      </c>
      <c r="CS44">
        <v>1.3710979999999999</v>
      </c>
      <c r="CT44">
        <v>0.91274200000000005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84.968761999999998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497.329543</v>
      </c>
      <c r="L45">
        <v>392.1268</v>
      </c>
      <c r="M45">
        <v>45.446539000000001</v>
      </c>
      <c r="N45">
        <v>119.136178</v>
      </c>
      <c r="O45">
        <v>124.789163</v>
      </c>
      <c r="P45">
        <v>104.88</v>
      </c>
      <c r="Q45">
        <v>17.743500000000001</v>
      </c>
      <c r="R45">
        <v>37.248899999999999</v>
      </c>
      <c r="S45">
        <v>23.0077</v>
      </c>
      <c r="T45">
        <v>0.56000000000000005</v>
      </c>
      <c r="U45">
        <v>348.97500000000002</v>
      </c>
      <c r="V45">
        <v>11.66</v>
      </c>
      <c r="W45">
        <v>23.199539999999999</v>
      </c>
      <c r="X45">
        <v>115.0428</v>
      </c>
      <c r="Y45">
        <v>0</v>
      </c>
      <c r="Z45">
        <v>6.5537999999999998</v>
      </c>
      <c r="AA45">
        <v>0</v>
      </c>
      <c r="AB45">
        <v>13.600092</v>
      </c>
      <c r="AC45">
        <v>0</v>
      </c>
      <c r="AD45">
        <v>0</v>
      </c>
      <c r="AE45">
        <v>16.607963999999999</v>
      </c>
      <c r="AF45">
        <v>8.3321880000000004</v>
      </c>
      <c r="AG45">
        <v>42.933545000000002</v>
      </c>
      <c r="AH45">
        <v>0</v>
      </c>
      <c r="AI45">
        <v>0</v>
      </c>
      <c r="AJ45">
        <v>0</v>
      </c>
      <c r="AK45">
        <v>26.292852</v>
      </c>
      <c r="AL45">
        <v>12.782</v>
      </c>
      <c r="AM45">
        <v>5.459403</v>
      </c>
      <c r="AN45">
        <v>0.84221400000000002</v>
      </c>
      <c r="AO45">
        <v>0</v>
      </c>
      <c r="AP45">
        <v>0</v>
      </c>
      <c r="AQ45">
        <v>39.805267000000001</v>
      </c>
      <c r="AR45">
        <v>46.92</v>
      </c>
      <c r="AS45">
        <v>30.939599999999999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84.968761999999998</v>
      </c>
      <c r="BA45">
        <f t="shared" si="1"/>
        <v>2208.4309500000004</v>
      </c>
      <c r="BB45">
        <v>42</v>
      </c>
      <c r="BD45">
        <v>7.95</v>
      </c>
      <c r="BE45">
        <v>1.94</v>
      </c>
      <c r="BF45">
        <v>3.04</v>
      </c>
      <c r="BG45">
        <v>1.85</v>
      </c>
      <c r="BH45">
        <v>9.34</v>
      </c>
      <c r="BI45">
        <v>1.05</v>
      </c>
      <c r="BJ45">
        <v>2.13</v>
      </c>
      <c r="BK45">
        <v>1.9</v>
      </c>
      <c r="BL45">
        <v>0</v>
      </c>
      <c r="BM45">
        <v>0.24</v>
      </c>
      <c r="BN45">
        <v>3.57</v>
      </c>
      <c r="BO45">
        <v>3.78</v>
      </c>
      <c r="BP45">
        <v>0.24</v>
      </c>
      <c r="BQ45">
        <v>2.0099999999999998</v>
      </c>
      <c r="BR45">
        <v>2.1800000000000002</v>
      </c>
      <c r="BS45">
        <v>1.64</v>
      </c>
      <c r="BT45">
        <v>2.9693329999999998</v>
      </c>
      <c r="BU45">
        <v>1.341844</v>
      </c>
      <c r="BV45">
        <v>2.3738440000000001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1.7558450000000001</v>
      </c>
      <c r="CN45">
        <v>3.542468</v>
      </c>
      <c r="CO45">
        <v>2.1469499999999999</v>
      </c>
      <c r="CP45">
        <v>4.2581249999999997</v>
      </c>
      <c r="CQ45">
        <v>3.542468</v>
      </c>
      <c r="CR45">
        <v>0.84400399999999998</v>
      </c>
      <c r="CS45">
        <v>1.3710979999999999</v>
      </c>
      <c r="CT45">
        <v>0.91274200000000005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84.968761999999998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501.58749999999998</v>
      </c>
      <c r="L46">
        <v>343.08762300000001</v>
      </c>
      <c r="M46">
        <v>45.446539000000001</v>
      </c>
      <c r="N46">
        <v>119.136178</v>
      </c>
      <c r="O46">
        <v>124.789163</v>
      </c>
      <c r="P46">
        <v>104.88</v>
      </c>
      <c r="Q46">
        <v>17.743500000000001</v>
      </c>
      <c r="R46">
        <v>37.248899999999999</v>
      </c>
      <c r="S46">
        <v>23.0077</v>
      </c>
      <c r="T46">
        <v>0.56000000000000005</v>
      </c>
      <c r="U46">
        <v>348.97500000000002</v>
      </c>
      <c r="V46">
        <v>11.66</v>
      </c>
      <c r="W46">
        <v>23.199539999999999</v>
      </c>
      <c r="X46">
        <v>115.0428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16.607963999999999</v>
      </c>
      <c r="AF46">
        <v>8.3321880000000004</v>
      </c>
      <c r="AG46">
        <v>42.933545000000002</v>
      </c>
      <c r="AH46">
        <v>0</v>
      </c>
      <c r="AI46">
        <v>0</v>
      </c>
      <c r="AJ46">
        <v>0</v>
      </c>
      <c r="AK46">
        <v>26.292852</v>
      </c>
      <c r="AL46">
        <v>12.782</v>
      </c>
      <c r="AM46">
        <v>5.459403</v>
      </c>
      <c r="AN46">
        <v>0.84221400000000002</v>
      </c>
      <c r="AO46">
        <v>0</v>
      </c>
      <c r="AP46">
        <v>0</v>
      </c>
      <c r="AQ46">
        <v>26.536843999999999</v>
      </c>
      <c r="AR46">
        <v>46.92</v>
      </c>
      <c r="AS46">
        <v>30.939599999999999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84.968761999999998</v>
      </c>
      <c r="BA46">
        <f t="shared" si="1"/>
        <v>2136.781215</v>
      </c>
      <c r="BB46">
        <v>43</v>
      </c>
      <c r="BD46">
        <v>7.95</v>
      </c>
      <c r="BE46">
        <v>1.94</v>
      </c>
      <c r="BF46">
        <v>3.04</v>
      </c>
      <c r="BG46">
        <v>1.85</v>
      </c>
      <c r="BH46">
        <v>9.34</v>
      </c>
      <c r="BI46">
        <v>1.05</v>
      </c>
      <c r="BJ46">
        <v>2.13</v>
      </c>
      <c r="BK46">
        <v>1.9</v>
      </c>
      <c r="BL46">
        <v>0</v>
      </c>
      <c r="BM46">
        <v>0.24</v>
      </c>
      <c r="BN46">
        <v>3.57</v>
      </c>
      <c r="BO46">
        <v>3.78</v>
      </c>
      <c r="BP46">
        <v>0.24</v>
      </c>
      <c r="BQ46">
        <v>2.0099999999999998</v>
      </c>
      <c r="BR46">
        <v>2.1800000000000002</v>
      </c>
      <c r="BS46">
        <v>1.64</v>
      </c>
      <c r="BT46">
        <v>2.9693329999999998</v>
      </c>
      <c r="BU46">
        <v>1.341844</v>
      </c>
      <c r="BV46">
        <v>2.3738440000000001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1.7558450000000001</v>
      </c>
      <c r="CN46">
        <v>3.542468</v>
      </c>
      <c r="CO46">
        <v>2.1469499999999999</v>
      </c>
      <c r="CP46">
        <v>4.2581249999999997</v>
      </c>
      <c r="CQ46">
        <v>3.542468</v>
      </c>
      <c r="CR46">
        <v>0.84400399999999998</v>
      </c>
      <c r="CS46">
        <v>1.3710979999999999</v>
      </c>
      <c r="CT46">
        <v>0.91274200000000005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84.968761999999998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495.95749999999998</v>
      </c>
      <c r="L47">
        <v>338.18853799999999</v>
      </c>
      <c r="M47">
        <v>45.446539000000001</v>
      </c>
      <c r="N47">
        <v>119.136178</v>
      </c>
      <c r="O47">
        <v>124.789163</v>
      </c>
      <c r="P47">
        <v>104.88</v>
      </c>
      <c r="Q47">
        <v>17.743500000000001</v>
      </c>
      <c r="R47">
        <v>37.248899999999999</v>
      </c>
      <c r="S47">
        <v>23.0077</v>
      </c>
      <c r="T47">
        <v>0.56000000000000005</v>
      </c>
      <c r="U47">
        <v>348.97500000000002</v>
      </c>
      <c r="V47">
        <v>11.66</v>
      </c>
      <c r="W47">
        <v>27.315000000000001</v>
      </c>
      <c r="X47">
        <v>115.0428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16.607963999999999</v>
      </c>
      <c r="AF47">
        <v>8.3321880000000004</v>
      </c>
      <c r="AG47">
        <v>42.933545000000002</v>
      </c>
      <c r="AH47">
        <v>0</v>
      </c>
      <c r="AI47">
        <v>0</v>
      </c>
      <c r="AJ47">
        <v>0</v>
      </c>
      <c r="AK47">
        <v>26.292852</v>
      </c>
      <c r="AL47">
        <v>24.402000000000001</v>
      </c>
      <c r="AM47">
        <v>5.459403</v>
      </c>
      <c r="AN47">
        <v>0.84221400000000002</v>
      </c>
      <c r="AO47">
        <v>0</v>
      </c>
      <c r="AP47">
        <v>0</v>
      </c>
      <c r="AQ47">
        <v>26.536843999999999</v>
      </c>
      <c r="AR47">
        <v>46.92</v>
      </c>
      <c r="AS47">
        <v>32.688360000000003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84.968761999999998</v>
      </c>
      <c r="BA47">
        <f t="shared" si="1"/>
        <v>2143.7363500000006</v>
      </c>
      <c r="BB47">
        <v>44</v>
      </c>
      <c r="BD47">
        <v>7.95</v>
      </c>
      <c r="BE47">
        <v>1.94</v>
      </c>
      <c r="BF47">
        <v>3.04</v>
      </c>
      <c r="BG47">
        <v>1.85</v>
      </c>
      <c r="BH47">
        <v>9.34</v>
      </c>
      <c r="BI47">
        <v>1.05</v>
      </c>
      <c r="BJ47">
        <v>2.13</v>
      </c>
      <c r="BK47">
        <v>1.9</v>
      </c>
      <c r="BL47">
        <v>0</v>
      </c>
      <c r="BM47">
        <v>0.24</v>
      </c>
      <c r="BN47">
        <v>3.57</v>
      </c>
      <c r="BO47">
        <v>3.78</v>
      </c>
      <c r="BP47">
        <v>0.24</v>
      </c>
      <c r="BQ47">
        <v>2.0099999999999998</v>
      </c>
      <c r="BR47">
        <v>2.1800000000000002</v>
      </c>
      <c r="BS47">
        <v>1.64</v>
      </c>
      <c r="BT47">
        <v>2.9693329999999998</v>
      </c>
      <c r="BU47">
        <v>1.341844</v>
      </c>
      <c r="BV47">
        <v>2.3738440000000001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1.7558450000000001</v>
      </c>
      <c r="CN47">
        <v>3.542468</v>
      </c>
      <c r="CO47">
        <v>2.1469499999999999</v>
      </c>
      <c r="CP47">
        <v>4.2581249999999997</v>
      </c>
      <c r="CQ47">
        <v>3.542468</v>
      </c>
      <c r="CR47">
        <v>0.84400399999999998</v>
      </c>
      <c r="CS47">
        <v>1.3710979999999999</v>
      </c>
      <c r="CT47">
        <v>0.91274200000000005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84.968761999999998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513.71749999999997</v>
      </c>
      <c r="L48">
        <v>338.18853799999999</v>
      </c>
      <c r="M48">
        <v>45.446539000000001</v>
      </c>
      <c r="N48">
        <v>119.136178</v>
      </c>
      <c r="O48">
        <v>124.789163</v>
      </c>
      <c r="P48">
        <v>104.88</v>
      </c>
      <c r="Q48">
        <v>17.743500000000001</v>
      </c>
      <c r="R48">
        <v>37.248899999999999</v>
      </c>
      <c r="S48">
        <v>23.0077</v>
      </c>
      <c r="T48">
        <v>0.56000000000000005</v>
      </c>
      <c r="U48">
        <v>348.97500000000002</v>
      </c>
      <c r="V48">
        <v>11.66</v>
      </c>
      <c r="W48">
        <v>27.315000000000001</v>
      </c>
      <c r="X48">
        <v>115.0428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16.607963999999999</v>
      </c>
      <c r="AF48">
        <v>8.3321880000000004</v>
      </c>
      <c r="AG48">
        <v>42.933545000000002</v>
      </c>
      <c r="AH48">
        <v>0</v>
      </c>
      <c r="AI48">
        <v>0</v>
      </c>
      <c r="AJ48">
        <v>0</v>
      </c>
      <c r="AK48">
        <v>26.292852</v>
      </c>
      <c r="AL48">
        <v>69.72</v>
      </c>
      <c r="AM48">
        <v>5.459403</v>
      </c>
      <c r="AN48">
        <v>0.84221400000000002</v>
      </c>
      <c r="AO48">
        <v>0</v>
      </c>
      <c r="AP48">
        <v>0</v>
      </c>
      <c r="AQ48">
        <v>26.536843999999999</v>
      </c>
      <c r="AR48">
        <v>47.472000000000001</v>
      </c>
      <c r="AS48">
        <v>32.688360000000003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84.968761999999998</v>
      </c>
      <c r="BA48">
        <f t="shared" si="1"/>
        <v>2207.3663500000007</v>
      </c>
      <c r="BB48">
        <v>45</v>
      </c>
      <c r="BD48">
        <v>7.95</v>
      </c>
      <c r="BE48">
        <v>1.94</v>
      </c>
      <c r="BF48">
        <v>3.04</v>
      </c>
      <c r="BG48">
        <v>1.85</v>
      </c>
      <c r="BH48">
        <v>9.34</v>
      </c>
      <c r="BI48">
        <v>1.05</v>
      </c>
      <c r="BJ48">
        <v>2.13</v>
      </c>
      <c r="BK48">
        <v>1.9</v>
      </c>
      <c r="BL48">
        <v>0</v>
      </c>
      <c r="BM48">
        <v>0.24</v>
      </c>
      <c r="BN48">
        <v>3.57</v>
      </c>
      <c r="BO48">
        <v>3.78</v>
      </c>
      <c r="BP48">
        <v>0.24</v>
      </c>
      <c r="BQ48">
        <v>2.0099999999999998</v>
      </c>
      <c r="BR48">
        <v>2.1800000000000002</v>
      </c>
      <c r="BS48">
        <v>1.64</v>
      </c>
      <c r="BT48">
        <v>2.9693329999999998</v>
      </c>
      <c r="BU48">
        <v>1.341844</v>
      </c>
      <c r="BV48">
        <v>2.3738440000000001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1.7558450000000001</v>
      </c>
      <c r="CN48">
        <v>3.542468</v>
      </c>
      <c r="CO48">
        <v>2.1469499999999999</v>
      </c>
      <c r="CP48">
        <v>4.2581249999999997</v>
      </c>
      <c r="CQ48">
        <v>3.542468</v>
      </c>
      <c r="CR48">
        <v>0.84400399999999998</v>
      </c>
      <c r="CS48">
        <v>1.3710979999999999</v>
      </c>
      <c r="CT48">
        <v>0.91274200000000005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84.968761999999998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528.41750000000002</v>
      </c>
      <c r="L49">
        <v>338.18853799999999</v>
      </c>
      <c r="M49">
        <v>45.446539000000001</v>
      </c>
      <c r="N49">
        <v>119.136178</v>
      </c>
      <c r="O49">
        <v>124.789163</v>
      </c>
      <c r="P49">
        <v>104.88</v>
      </c>
      <c r="Q49">
        <v>17.743500000000001</v>
      </c>
      <c r="R49">
        <v>37.248899999999999</v>
      </c>
      <c r="S49">
        <v>23.0077</v>
      </c>
      <c r="T49">
        <v>0.56000000000000005</v>
      </c>
      <c r="U49">
        <v>348.97500000000002</v>
      </c>
      <c r="V49">
        <v>11.66</v>
      </c>
      <c r="W49">
        <v>30.35</v>
      </c>
      <c r="X49">
        <v>115.0428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16.607963999999999</v>
      </c>
      <c r="AF49">
        <v>8.3321880000000004</v>
      </c>
      <c r="AG49">
        <v>42.933545000000002</v>
      </c>
      <c r="AH49">
        <v>0</v>
      </c>
      <c r="AI49">
        <v>0</v>
      </c>
      <c r="AJ49">
        <v>0</v>
      </c>
      <c r="AK49">
        <v>26.292852</v>
      </c>
      <c r="AL49">
        <v>69.72</v>
      </c>
      <c r="AM49">
        <v>5.459403</v>
      </c>
      <c r="AN49">
        <v>0.84221400000000002</v>
      </c>
      <c r="AO49">
        <v>0</v>
      </c>
      <c r="AP49">
        <v>0</v>
      </c>
      <c r="AQ49">
        <v>13.268421999999999</v>
      </c>
      <c r="AR49">
        <v>47.472000000000001</v>
      </c>
      <c r="AS49">
        <v>32.688360000000003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84.968761999999998</v>
      </c>
      <c r="BA49">
        <f t="shared" si="1"/>
        <v>2211.8329280000007</v>
      </c>
      <c r="BB49">
        <v>46</v>
      </c>
      <c r="BD49">
        <v>7.95</v>
      </c>
      <c r="BE49">
        <v>1.94</v>
      </c>
      <c r="BF49">
        <v>3.04</v>
      </c>
      <c r="BG49">
        <v>1.85</v>
      </c>
      <c r="BH49">
        <v>9.34</v>
      </c>
      <c r="BI49">
        <v>1.05</v>
      </c>
      <c r="BJ49">
        <v>2.13</v>
      </c>
      <c r="BK49">
        <v>1.9</v>
      </c>
      <c r="BL49">
        <v>0</v>
      </c>
      <c r="BM49">
        <v>0.24</v>
      </c>
      <c r="BN49">
        <v>3.57</v>
      </c>
      <c r="BO49">
        <v>3.78</v>
      </c>
      <c r="BP49">
        <v>0.24</v>
      </c>
      <c r="BQ49">
        <v>2.0099999999999998</v>
      </c>
      <c r="BR49">
        <v>2.1800000000000002</v>
      </c>
      <c r="BS49">
        <v>1.64</v>
      </c>
      <c r="BT49">
        <v>2.9693329999999998</v>
      </c>
      <c r="BU49">
        <v>1.341844</v>
      </c>
      <c r="BV49">
        <v>2.3738440000000001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1.7558450000000001</v>
      </c>
      <c r="CN49">
        <v>3.542468</v>
      </c>
      <c r="CO49">
        <v>2.1469499999999999</v>
      </c>
      <c r="CP49">
        <v>4.2581249999999997</v>
      </c>
      <c r="CQ49">
        <v>3.542468</v>
      </c>
      <c r="CR49">
        <v>0.84400399999999998</v>
      </c>
      <c r="CS49">
        <v>1.3710979999999999</v>
      </c>
      <c r="CT49">
        <v>0.91274200000000005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84.968761999999998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531.35749999999996</v>
      </c>
      <c r="L50">
        <v>338.18853799999999</v>
      </c>
      <c r="M50">
        <v>45.446539000000001</v>
      </c>
      <c r="N50">
        <v>119.136178</v>
      </c>
      <c r="O50">
        <v>124.789163</v>
      </c>
      <c r="P50">
        <v>104.88</v>
      </c>
      <c r="Q50">
        <v>17.743500000000001</v>
      </c>
      <c r="R50">
        <v>37.248899999999999</v>
      </c>
      <c r="S50">
        <v>23.0077</v>
      </c>
      <c r="T50">
        <v>0.56000000000000005</v>
      </c>
      <c r="U50">
        <v>348.97500000000002</v>
      </c>
      <c r="V50">
        <v>11.66</v>
      </c>
      <c r="W50">
        <v>30.35</v>
      </c>
      <c r="X50">
        <v>115.0428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16.607963999999999</v>
      </c>
      <c r="AF50">
        <v>8.3321880000000004</v>
      </c>
      <c r="AG50">
        <v>42.933545000000002</v>
      </c>
      <c r="AH50">
        <v>0</v>
      </c>
      <c r="AI50">
        <v>0</v>
      </c>
      <c r="AJ50">
        <v>0</v>
      </c>
      <c r="AK50">
        <v>26.292852</v>
      </c>
      <c r="AL50">
        <v>69.72</v>
      </c>
      <c r="AM50">
        <v>5.459403</v>
      </c>
      <c r="AN50">
        <v>0.84221400000000002</v>
      </c>
      <c r="AO50">
        <v>0</v>
      </c>
      <c r="AP50">
        <v>0</v>
      </c>
      <c r="AQ50">
        <v>0</v>
      </c>
      <c r="AR50">
        <v>47.472000000000001</v>
      </c>
      <c r="AS50">
        <v>32.688360000000003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84.968761999999998</v>
      </c>
      <c r="BA50">
        <f t="shared" si="1"/>
        <v>2201.5045060000002</v>
      </c>
      <c r="BB50">
        <v>47</v>
      </c>
      <c r="BD50">
        <v>7.95</v>
      </c>
      <c r="BE50">
        <v>1.94</v>
      </c>
      <c r="BF50">
        <v>3.04</v>
      </c>
      <c r="BG50">
        <v>1.85</v>
      </c>
      <c r="BH50">
        <v>9.34</v>
      </c>
      <c r="BI50">
        <v>1.05</v>
      </c>
      <c r="BJ50">
        <v>2.13</v>
      </c>
      <c r="BK50">
        <v>1.9</v>
      </c>
      <c r="BL50">
        <v>0</v>
      </c>
      <c r="BM50">
        <v>0.24</v>
      </c>
      <c r="BN50">
        <v>3.57</v>
      </c>
      <c r="BO50">
        <v>3.78</v>
      </c>
      <c r="BP50">
        <v>0.24</v>
      </c>
      <c r="BQ50">
        <v>2.0099999999999998</v>
      </c>
      <c r="BR50">
        <v>2.1800000000000002</v>
      </c>
      <c r="BS50">
        <v>1.64</v>
      </c>
      <c r="BT50">
        <v>2.9693329999999998</v>
      </c>
      <c r="BU50">
        <v>1.341844</v>
      </c>
      <c r="BV50">
        <v>2.3738440000000001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1.7558450000000001</v>
      </c>
      <c r="CN50">
        <v>3.542468</v>
      </c>
      <c r="CO50">
        <v>2.1469499999999999</v>
      </c>
      <c r="CP50">
        <v>4.2581249999999997</v>
      </c>
      <c r="CQ50">
        <v>3.542468</v>
      </c>
      <c r="CR50">
        <v>0.84400399999999998</v>
      </c>
      <c r="CS50">
        <v>1.3710979999999999</v>
      </c>
      <c r="CT50">
        <v>0.91274200000000005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84.968761999999998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533.79750000000001</v>
      </c>
      <c r="L51">
        <v>334.384522</v>
      </c>
      <c r="M51">
        <v>51.019590999999998</v>
      </c>
      <c r="N51">
        <v>119.136178</v>
      </c>
      <c r="O51">
        <v>124.789163</v>
      </c>
      <c r="P51">
        <v>104.88</v>
      </c>
      <c r="Q51">
        <v>17.673500000000001</v>
      </c>
      <c r="R51">
        <v>37.068899999999999</v>
      </c>
      <c r="S51">
        <v>22.8977</v>
      </c>
      <c r="T51">
        <v>0.56000000000000005</v>
      </c>
      <c r="U51">
        <v>348.97500000000002</v>
      </c>
      <c r="V51">
        <v>8.6983999999999995</v>
      </c>
      <c r="W51">
        <v>20.307200000000002</v>
      </c>
      <c r="X51">
        <v>102.06440000000001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16.607963999999999</v>
      </c>
      <c r="AF51">
        <v>8.3321880000000004</v>
      </c>
      <c r="AG51">
        <v>42.933545000000002</v>
      </c>
      <c r="AH51">
        <v>0</v>
      </c>
      <c r="AI51">
        <v>0</v>
      </c>
      <c r="AJ51">
        <v>0</v>
      </c>
      <c r="AK51">
        <v>26.292852</v>
      </c>
      <c r="AL51">
        <v>69.72</v>
      </c>
      <c r="AM51">
        <v>5.459403</v>
      </c>
      <c r="AN51">
        <v>0.84221400000000002</v>
      </c>
      <c r="AO51">
        <v>0</v>
      </c>
      <c r="AP51">
        <v>0</v>
      </c>
      <c r="AQ51">
        <v>0</v>
      </c>
      <c r="AR51">
        <v>46.368000000000002</v>
      </c>
      <c r="AS51">
        <v>30.939599999999999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84.968761999999998</v>
      </c>
      <c r="BA51">
        <f t="shared" si="1"/>
        <v>2176.5179820000003</v>
      </c>
      <c r="BB51">
        <v>48</v>
      </c>
      <c r="BD51">
        <v>7.95</v>
      </c>
      <c r="BE51">
        <v>1.94</v>
      </c>
      <c r="BF51">
        <v>3.04</v>
      </c>
      <c r="BG51">
        <v>1.85</v>
      </c>
      <c r="BH51">
        <v>9.34</v>
      </c>
      <c r="BI51">
        <v>1.05</v>
      </c>
      <c r="BJ51">
        <v>2.13</v>
      </c>
      <c r="BK51">
        <v>1.9</v>
      </c>
      <c r="BL51">
        <v>0</v>
      </c>
      <c r="BM51">
        <v>0.24</v>
      </c>
      <c r="BN51">
        <v>3.57</v>
      </c>
      <c r="BO51">
        <v>3.78</v>
      </c>
      <c r="BP51">
        <v>0.24</v>
      </c>
      <c r="BQ51">
        <v>2.0099999999999998</v>
      </c>
      <c r="BR51">
        <v>2.1800000000000002</v>
      </c>
      <c r="BS51">
        <v>1.64</v>
      </c>
      <c r="BT51">
        <v>2.9693329999999998</v>
      </c>
      <c r="BU51">
        <v>1.341844</v>
      </c>
      <c r="BV51">
        <v>2.3738440000000001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1.7558450000000001</v>
      </c>
      <c r="CN51">
        <v>3.542468</v>
      </c>
      <c r="CO51">
        <v>2.1469499999999999</v>
      </c>
      <c r="CP51">
        <v>4.2581249999999997</v>
      </c>
      <c r="CQ51">
        <v>3.542468</v>
      </c>
      <c r="CR51">
        <v>0.84400399999999998</v>
      </c>
      <c r="CS51">
        <v>1.3710979999999999</v>
      </c>
      <c r="CT51">
        <v>0.91274200000000005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84.968761999999998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542.57749999999999</v>
      </c>
      <c r="L52">
        <v>334.384522</v>
      </c>
      <c r="M52">
        <v>61.605308999999998</v>
      </c>
      <c r="N52">
        <v>119.136178</v>
      </c>
      <c r="O52">
        <v>124.789163</v>
      </c>
      <c r="P52">
        <v>104.88</v>
      </c>
      <c r="Q52">
        <v>17.673500000000001</v>
      </c>
      <c r="R52">
        <v>37.068899999999999</v>
      </c>
      <c r="S52">
        <v>22.8977</v>
      </c>
      <c r="T52">
        <v>0.56000000000000005</v>
      </c>
      <c r="U52">
        <v>348.97500000000002</v>
      </c>
      <c r="V52">
        <v>8.6983999999999995</v>
      </c>
      <c r="W52">
        <v>20.307200000000002</v>
      </c>
      <c r="X52">
        <v>102.06440000000001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16.607963999999999</v>
      </c>
      <c r="AF52">
        <v>8.3321880000000004</v>
      </c>
      <c r="AG52">
        <v>42.933545000000002</v>
      </c>
      <c r="AH52">
        <v>0</v>
      </c>
      <c r="AI52">
        <v>0</v>
      </c>
      <c r="AJ52">
        <v>0</v>
      </c>
      <c r="AK52">
        <v>26.292852</v>
      </c>
      <c r="AL52">
        <v>24.402000000000001</v>
      </c>
      <c r="AM52">
        <v>5.459403</v>
      </c>
      <c r="AN52">
        <v>0.84221400000000002</v>
      </c>
      <c r="AO52">
        <v>0</v>
      </c>
      <c r="AP52">
        <v>0</v>
      </c>
      <c r="AQ52">
        <v>0</v>
      </c>
      <c r="AR52">
        <v>46.368000000000002</v>
      </c>
      <c r="AS52">
        <v>30.939599999999999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84.968761999999998</v>
      </c>
      <c r="BA52">
        <f t="shared" si="1"/>
        <v>2150.5657000000001</v>
      </c>
      <c r="BB52">
        <v>49</v>
      </c>
      <c r="BD52">
        <v>7.95</v>
      </c>
      <c r="BE52">
        <v>1.94</v>
      </c>
      <c r="BF52">
        <v>3.04</v>
      </c>
      <c r="BG52">
        <v>1.85</v>
      </c>
      <c r="BH52">
        <v>9.34</v>
      </c>
      <c r="BI52">
        <v>1.05</v>
      </c>
      <c r="BJ52">
        <v>2.13</v>
      </c>
      <c r="BK52">
        <v>1.9</v>
      </c>
      <c r="BL52">
        <v>0</v>
      </c>
      <c r="BM52">
        <v>0.24</v>
      </c>
      <c r="BN52">
        <v>3.57</v>
      </c>
      <c r="BO52">
        <v>3.78</v>
      </c>
      <c r="BP52">
        <v>0.24</v>
      </c>
      <c r="BQ52">
        <v>2.0099999999999998</v>
      </c>
      <c r="BR52">
        <v>2.1800000000000002</v>
      </c>
      <c r="BS52">
        <v>1.64</v>
      </c>
      <c r="BT52">
        <v>2.9693329999999998</v>
      </c>
      <c r="BU52">
        <v>1.341844</v>
      </c>
      <c r="BV52">
        <v>2.3738440000000001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1.7558450000000001</v>
      </c>
      <c r="CN52">
        <v>3.542468</v>
      </c>
      <c r="CO52">
        <v>2.1469499999999999</v>
      </c>
      <c r="CP52">
        <v>4.2581249999999997</v>
      </c>
      <c r="CQ52">
        <v>3.542468</v>
      </c>
      <c r="CR52">
        <v>0.84400399999999998</v>
      </c>
      <c r="CS52">
        <v>1.3710979999999999</v>
      </c>
      <c r="CT52">
        <v>0.91274200000000005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84.968761999999998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540.0575</v>
      </c>
      <c r="L53">
        <v>334.384522</v>
      </c>
      <c r="M53">
        <v>66.654925000000006</v>
      </c>
      <c r="N53">
        <v>119.136178</v>
      </c>
      <c r="O53">
        <v>124.789163</v>
      </c>
      <c r="P53">
        <v>104.88</v>
      </c>
      <c r="Q53">
        <v>17.673500000000001</v>
      </c>
      <c r="R53">
        <v>37.068899999999999</v>
      </c>
      <c r="S53">
        <v>22.8977</v>
      </c>
      <c r="T53">
        <v>0.56000000000000005</v>
      </c>
      <c r="U53">
        <v>348.97500000000002</v>
      </c>
      <c r="V53">
        <v>8.6983999999999995</v>
      </c>
      <c r="W53">
        <v>20.307200000000002</v>
      </c>
      <c r="X53">
        <v>102.06440000000001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16.607963999999999</v>
      </c>
      <c r="AF53">
        <v>8.3321880000000004</v>
      </c>
      <c r="AG53">
        <v>42.933545000000002</v>
      </c>
      <c r="AH53">
        <v>0</v>
      </c>
      <c r="AI53">
        <v>0</v>
      </c>
      <c r="AJ53">
        <v>0</v>
      </c>
      <c r="AK53">
        <v>26.292852</v>
      </c>
      <c r="AL53">
        <v>24.402000000000001</v>
      </c>
      <c r="AM53">
        <v>5.459403</v>
      </c>
      <c r="AN53">
        <v>0.84221400000000002</v>
      </c>
      <c r="AO53">
        <v>0</v>
      </c>
      <c r="AP53">
        <v>0</v>
      </c>
      <c r="AQ53">
        <v>0</v>
      </c>
      <c r="AR53">
        <v>46.368000000000002</v>
      </c>
      <c r="AS53">
        <v>30.939599999999999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84.582348999999994</v>
      </c>
      <c r="BA53">
        <f t="shared" si="1"/>
        <v>2152.7089029999997</v>
      </c>
      <c r="BB53">
        <v>50</v>
      </c>
      <c r="BD53">
        <v>7.95</v>
      </c>
      <c r="BE53">
        <v>1.94</v>
      </c>
      <c r="BF53">
        <v>3.04</v>
      </c>
      <c r="BG53">
        <v>1.85</v>
      </c>
      <c r="BH53">
        <v>9.34</v>
      </c>
      <c r="BI53">
        <v>1.05</v>
      </c>
      <c r="BJ53">
        <v>2.13</v>
      </c>
      <c r="BK53">
        <v>1.9</v>
      </c>
      <c r="BL53">
        <v>0</v>
      </c>
      <c r="BM53">
        <v>0.22</v>
      </c>
      <c r="BN53">
        <v>3.57</v>
      </c>
      <c r="BO53">
        <v>3.78</v>
      </c>
      <c r="BP53">
        <v>0.24</v>
      </c>
      <c r="BQ53">
        <v>2.0099999999999998</v>
      </c>
      <c r="BR53">
        <v>2.1800000000000002</v>
      </c>
      <c r="BS53">
        <v>1.64</v>
      </c>
      <c r="BT53">
        <v>2.9693329999999998</v>
      </c>
      <c r="BU53">
        <v>1.341844</v>
      </c>
      <c r="BV53">
        <v>2.3738440000000001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1.7558450000000001</v>
      </c>
      <c r="CN53">
        <v>3.542468</v>
      </c>
      <c r="CO53">
        <v>2.1469499999999999</v>
      </c>
      <c r="CP53">
        <v>4.2581249999999997</v>
      </c>
      <c r="CQ53">
        <v>3.1760549999999999</v>
      </c>
      <c r="CR53">
        <v>0.84400399999999998</v>
      </c>
      <c r="CS53">
        <v>1.3710979999999999</v>
      </c>
      <c r="CT53">
        <v>0.91274200000000005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84.582348999999994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533.37360000000001</v>
      </c>
      <c r="L54">
        <v>334.384522</v>
      </c>
      <c r="M54">
        <v>71.704539999999994</v>
      </c>
      <c r="N54">
        <v>119.136178</v>
      </c>
      <c r="O54">
        <v>124.789163</v>
      </c>
      <c r="P54">
        <v>104.88</v>
      </c>
      <c r="Q54">
        <v>17.673500000000001</v>
      </c>
      <c r="R54">
        <v>37.068899999999999</v>
      </c>
      <c r="S54">
        <v>22.8977</v>
      </c>
      <c r="T54">
        <v>0.56000000000000005</v>
      </c>
      <c r="U54">
        <v>348.97500000000002</v>
      </c>
      <c r="V54">
        <v>8.6983999999999995</v>
      </c>
      <c r="W54">
        <v>20.307200000000002</v>
      </c>
      <c r="X54">
        <v>102.06440000000001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16.607963999999999</v>
      </c>
      <c r="AF54">
        <v>8.3321880000000004</v>
      </c>
      <c r="AG54">
        <v>42.933545000000002</v>
      </c>
      <c r="AH54">
        <v>0</v>
      </c>
      <c r="AI54">
        <v>0</v>
      </c>
      <c r="AJ54">
        <v>0</v>
      </c>
      <c r="AK54">
        <v>26.292852</v>
      </c>
      <c r="AL54">
        <v>24.402000000000001</v>
      </c>
      <c r="AM54">
        <v>5.459403</v>
      </c>
      <c r="AN54">
        <v>0.84221400000000002</v>
      </c>
      <c r="AO54">
        <v>0</v>
      </c>
      <c r="AP54">
        <v>0</v>
      </c>
      <c r="AQ54">
        <v>0</v>
      </c>
      <c r="AR54">
        <v>46.368000000000002</v>
      </c>
      <c r="AS54">
        <v>30.939599999999999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83.964179999999999</v>
      </c>
      <c r="BA54">
        <f t="shared" si="1"/>
        <v>2150.4564489999998</v>
      </c>
      <c r="BB54">
        <v>51</v>
      </c>
      <c r="BD54">
        <v>7.95</v>
      </c>
      <c r="BE54">
        <v>1.94</v>
      </c>
      <c r="BF54">
        <v>3.04</v>
      </c>
      <c r="BG54">
        <v>1.85</v>
      </c>
      <c r="BH54">
        <v>9.34</v>
      </c>
      <c r="BI54">
        <v>1.02</v>
      </c>
      <c r="BJ54">
        <v>2.08</v>
      </c>
      <c r="BK54">
        <v>1.9</v>
      </c>
      <c r="BL54">
        <v>0</v>
      </c>
      <c r="BM54">
        <v>0.22</v>
      </c>
      <c r="BN54">
        <v>3.57</v>
      </c>
      <c r="BO54">
        <v>3.78</v>
      </c>
      <c r="BP54">
        <v>0.24</v>
      </c>
      <c r="BQ54">
        <v>2.0099999999999998</v>
      </c>
      <c r="BR54">
        <v>2.1800000000000002</v>
      </c>
      <c r="BS54">
        <v>1.64</v>
      </c>
      <c r="BT54">
        <v>2.9693329999999998</v>
      </c>
      <c r="BU54">
        <v>1.341844</v>
      </c>
      <c r="BV54">
        <v>2.3738440000000001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1.7558450000000001</v>
      </c>
      <c r="CN54">
        <v>3.542468</v>
      </c>
      <c r="CO54">
        <v>2.1469499999999999</v>
      </c>
      <c r="CP54">
        <v>4.2581249999999997</v>
      </c>
      <c r="CQ54">
        <v>2.637886</v>
      </c>
      <c r="CR54">
        <v>0.84400399999999998</v>
      </c>
      <c r="CS54">
        <v>1.3710979999999999</v>
      </c>
      <c r="CT54">
        <v>0.91274200000000005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83.964179999999999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452.18491699999998</v>
      </c>
      <c r="L55">
        <v>334.384522</v>
      </c>
      <c r="M55">
        <v>75.980699999999999</v>
      </c>
      <c r="N55">
        <v>119.136178</v>
      </c>
      <c r="O55">
        <v>124.789163</v>
      </c>
      <c r="P55">
        <v>104.88</v>
      </c>
      <c r="Q55">
        <v>13.278</v>
      </c>
      <c r="R55">
        <v>26.2653</v>
      </c>
      <c r="S55">
        <v>16.8337</v>
      </c>
      <c r="T55">
        <v>0.56000000000000005</v>
      </c>
      <c r="U55">
        <v>348.97500000000002</v>
      </c>
      <c r="V55">
        <v>8.6983999999999995</v>
      </c>
      <c r="W55">
        <v>15.189399999999999</v>
      </c>
      <c r="X55">
        <v>82.924083999999993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16.607963999999999</v>
      </c>
      <c r="AF55">
        <v>8.3321880000000004</v>
      </c>
      <c r="AG55">
        <v>42.933545000000002</v>
      </c>
      <c r="AH55">
        <v>0</v>
      </c>
      <c r="AI55">
        <v>0</v>
      </c>
      <c r="AJ55">
        <v>0</v>
      </c>
      <c r="AK55">
        <v>26.292852</v>
      </c>
      <c r="AL55">
        <v>24.402000000000001</v>
      </c>
      <c r="AM55">
        <v>5.459403</v>
      </c>
      <c r="AN55">
        <v>0.84221400000000002</v>
      </c>
      <c r="AO55">
        <v>0</v>
      </c>
      <c r="AP55">
        <v>0</v>
      </c>
      <c r="AQ55">
        <v>0</v>
      </c>
      <c r="AR55">
        <v>47.472000000000001</v>
      </c>
      <c r="AS55">
        <v>30.939599999999999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83.426011000000003</v>
      </c>
      <c r="BA55">
        <f t="shared" si="1"/>
        <v>2028.5885409999996</v>
      </c>
      <c r="BB55">
        <v>52</v>
      </c>
      <c r="BD55">
        <v>7.95</v>
      </c>
      <c r="BE55">
        <v>1.94</v>
      </c>
      <c r="BF55">
        <v>3.04</v>
      </c>
      <c r="BG55">
        <v>1.85</v>
      </c>
      <c r="BH55">
        <v>9.34</v>
      </c>
      <c r="BI55">
        <v>1.02</v>
      </c>
      <c r="BJ55">
        <v>2.08</v>
      </c>
      <c r="BK55">
        <v>1.9</v>
      </c>
      <c r="BL55">
        <v>0</v>
      </c>
      <c r="BM55">
        <v>0.22</v>
      </c>
      <c r="BN55">
        <v>3.57</v>
      </c>
      <c r="BO55">
        <v>3.78</v>
      </c>
      <c r="BP55">
        <v>0.24</v>
      </c>
      <c r="BQ55">
        <v>2.0099999999999998</v>
      </c>
      <c r="BR55">
        <v>2.1800000000000002</v>
      </c>
      <c r="BS55">
        <v>1.64</v>
      </c>
      <c r="BT55">
        <v>2.9693329999999998</v>
      </c>
      <c r="BU55">
        <v>1.341844</v>
      </c>
      <c r="BV55">
        <v>2.3738440000000001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1.7558450000000001</v>
      </c>
      <c r="CN55">
        <v>3.542468</v>
      </c>
      <c r="CO55">
        <v>2.1469499999999999</v>
      </c>
      <c r="CP55">
        <v>4.2581249999999997</v>
      </c>
      <c r="CQ55">
        <v>2.0997170000000001</v>
      </c>
      <c r="CR55">
        <v>0.84400399999999998</v>
      </c>
      <c r="CS55">
        <v>1.3710979999999999</v>
      </c>
      <c r="CT55">
        <v>0.91274200000000005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83.426011000000003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418.61360000000002</v>
      </c>
      <c r="L56">
        <v>334.09679199999999</v>
      </c>
      <c r="M56">
        <v>75.980699999999999</v>
      </c>
      <c r="N56">
        <v>119.136178</v>
      </c>
      <c r="O56">
        <v>124.789163</v>
      </c>
      <c r="P56">
        <v>104.88</v>
      </c>
      <c r="Q56">
        <v>13.278</v>
      </c>
      <c r="R56">
        <v>26.2653</v>
      </c>
      <c r="S56">
        <v>16.8337</v>
      </c>
      <c r="T56">
        <v>0.56000000000000005</v>
      </c>
      <c r="U56">
        <v>348.97500000000002</v>
      </c>
      <c r="V56">
        <v>8.6983999999999995</v>
      </c>
      <c r="W56">
        <v>15.189399999999999</v>
      </c>
      <c r="X56">
        <v>81.533699999999996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16.607963999999999</v>
      </c>
      <c r="AF56">
        <v>8.3321880000000004</v>
      </c>
      <c r="AG56">
        <v>42.933545000000002</v>
      </c>
      <c r="AH56">
        <v>0</v>
      </c>
      <c r="AI56">
        <v>0</v>
      </c>
      <c r="AJ56">
        <v>0</v>
      </c>
      <c r="AK56">
        <v>26.292852</v>
      </c>
      <c r="AL56">
        <v>24.402000000000001</v>
      </c>
      <c r="AM56">
        <v>5.459403</v>
      </c>
      <c r="AN56">
        <v>0.84221400000000002</v>
      </c>
      <c r="AO56">
        <v>0</v>
      </c>
      <c r="AP56">
        <v>0</v>
      </c>
      <c r="AQ56">
        <v>0</v>
      </c>
      <c r="AR56">
        <v>47.472000000000001</v>
      </c>
      <c r="AS56">
        <v>30.939599999999999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83.097528000000011</v>
      </c>
      <c r="BA56">
        <f t="shared" si="1"/>
        <v>1993.0106269999997</v>
      </c>
      <c r="BB56">
        <v>53</v>
      </c>
      <c r="BD56">
        <v>7.95</v>
      </c>
      <c r="BE56">
        <v>1.94</v>
      </c>
      <c r="BF56">
        <v>3.04</v>
      </c>
      <c r="BG56">
        <v>1.85</v>
      </c>
      <c r="BH56">
        <v>9.34</v>
      </c>
      <c r="BI56">
        <v>1.02</v>
      </c>
      <c r="BJ56">
        <v>2.08</v>
      </c>
      <c r="BK56">
        <v>1.9</v>
      </c>
      <c r="BL56">
        <v>0</v>
      </c>
      <c r="BM56">
        <v>0.22</v>
      </c>
      <c r="BN56">
        <v>3.57</v>
      </c>
      <c r="BO56">
        <v>3.78</v>
      </c>
      <c r="BP56">
        <v>0.24</v>
      </c>
      <c r="BQ56">
        <v>2.0099999999999998</v>
      </c>
      <c r="BR56">
        <v>2.1800000000000002</v>
      </c>
      <c r="BS56">
        <v>1.64</v>
      </c>
      <c r="BT56">
        <v>2.9693329999999998</v>
      </c>
      <c r="BU56">
        <v>1.341844</v>
      </c>
      <c r="BV56">
        <v>2.3738440000000001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1.7558450000000001</v>
      </c>
      <c r="CN56">
        <v>3.542468</v>
      </c>
      <c r="CO56">
        <v>2.1469499999999999</v>
      </c>
      <c r="CP56">
        <v>4.2581249999999997</v>
      </c>
      <c r="CQ56">
        <v>1.771234</v>
      </c>
      <c r="CR56">
        <v>0.84400399999999998</v>
      </c>
      <c r="CS56">
        <v>1.3710979999999999</v>
      </c>
      <c r="CT56">
        <v>0.91274200000000005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83.097528000000011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402.61360000000002</v>
      </c>
      <c r="L57">
        <v>345.75819899999999</v>
      </c>
      <c r="M57">
        <v>75.980699999999999</v>
      </c>
      <c r="N57">
        <v>119.136178</v>
      </c>
      <c r="O57">
        <v>124.789163</v>
      </c>
      <c r="P57">
        <v>104.88</v>
      </c>
      <c r="Q57">
        <v>13.278</v>
      </c>
      <c r="R57">
        <v>26.2653</v>
      </c>
      <c r="S57">
        <v>16.8337</v>
      </c>
      <c r="T57">
        <v>0.56000000000000005</v>
      </c>
      <c r="U57">
        <v>348.97500000000002</v>
      </c>
      <c r="V57">
        <v>8.6983999999999995</v>
      </c>
      <c r="W57">
        <v>15.189399999999999</v>
      </c>
      <c r="X57">
        <v>81.533699999999996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16.607963999999999</v>
      </c>
      <c r="AF57">
        <v>8.3321880000000004</v>
      </c>
      <c r="AG57">
        <v>42.933545000000002</v>
      </c>
      <c r="AH57">
        <v>0</v>
      </c>
      <c r="AI57">
        <v>0</v>
      </c>
      <c r="AJ57">
        <v>0</v>
      </c>
      <c r="AK57">
        <v>26.292852</v>
      </c>
      <c r="AL57">
        <v>24.402000000000001</v>
      </c>
      <c r="AM57">
        <v>5.459403</v>
      </c>
      <c r="AN57">
        <v>0.84221400000000002</v>
      </c>
      <c r="AO57">
        <v>0</v>
      </c>
      <c r="AP57">
        <v>0</v>
      </c>
      <c r="AQ57">
        <v>0</v>
      </c>
      <c r="AR57">
        <v>47.472000000000001</v>
      </c>
      <c r="AS57">
        <v>30.939599999999999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83.097528000000011</v>
      </c>
      <c r="BA57">
        <f t="shared" si="1"/>
        <v>1988.6720339999997</v>
      </c>
      <c r="BB57">
        <v>54</v>
      </c>
      <c r="BD57">
        <v>7.95</v>
      </c>
      <c r="BE57">
        <v>1.94</v>
      </c>
      <c r="BF57">
        <v>3.04</v>
      </c>
      <c r="BG57">
        <v>1.85</v>
      </c>
      <c r="BH57">
        <v>9.34</v>
      </c>
      <c r="BI57">
        <v>1.02</v>
      </c>
      <c r="BJ57">
        <v>2.08</v>
      </c>
      <c r="BK57">
        <v>1.9</v>
      </c>
      <c r="BL57">
        <v>0</v>
      </c>
      <c r="BM57">
        <v>0.22</v>
      </c>
      <c r="BN57">
        <v>3.57</v>
      </c>
      <c r="BO57">
        <v>3.78</v>
      </c>
      <c r="BP57">
        <v>0.24</v>
      </c>
      <c r="BQ57">
        <v>2.0099999999999998</v>
      </c>
      <c r="BR57">
        <v>2.1800000000000002</v>
      </c>
      <c r="BS57">
        <v>1.64</v>
      </c>
      <c r="BT57">
        <v>2.9693329999999998</v>
      </c>
      <c r="BU57">
        <v>1.341844</v>
      </c>
      <c r="BV57">
        <v>2.3738440000000001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1.7558450000000001</v>
      </c>
      <c r="CN57">
        <v>3.542468</v>
      </c>
      <c r="CO57">
        <v>2.1469499999999999</v>
      </c>
      <c r="CP57">
        <v>4.2581249999999997</v>
      </c>
      <c r="CQ57">
        <v>1.771234</v>
      </c>
      <c r="CR57">
        <v>0.84400399999999998</v>
      </c>
      <c r="CS57">
        <v>1.3710979999999999</v>
      </c>
      <c r="CT57">
        <v>0.91274200000000005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83.097528000000011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386.61360000000002</v>
      </c>
      <c r="L58">
        <v>345.75819899999999</v>
      </c>
      <c r="M58">
        <v>75.980699999999999</v>
      </c>
      <c r="N58">
        <v>119.136178</v>
      </c>
      <c r="O58">
        <v>124.789163</v>
      </c>
      <c r="P58">
        <v>104.88</v>
      </c>
      <c r="Q58">
        <v>13.278</v>
      </c>
      <c r="R58">
        <v>37.068899999999999</v>
      </c>
      <c r="S58">
        <v>16.8337</v>
      </c>
      <c r="T58">
        <v>0.56000000000000005</v>
      </c>
      <c r="U58">
        <v>348.97500000000002</v>
      </c>
      <c r="V58">
        <v>8.6983999999999995</v>
      </c>
      <c r="W58">
        <v>19.261603000000001</v>
      </c>
      <c r="X58">
        <v>81.533699999999996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16.607963999999999</v>
      </c>
      <c r="AF58">
        <v>8.3321880000000004</v>
      </c>
      <c r="AG58">
        <v>42.933545000000002</v>
      </c>
      <c r="AH58">
        <v>0</v>
      </c>
      <c r="AI58">
        <v>0</v>
      </c>
      <c r="AJ58">
        <v>0</v>
      </c>
      <c r="AK58">
        <v>26.292852</v>
      </c>
      <c r="AL58">
        <v>24.402000000000001</v>
      </c>
      <c r="AM58">
        <v>10.918805000000001</v>
      </c>
      <c r="AN58">
        <v>0.84221400000000002</v>
      </c>
      <c r="AO58">
        <v>0</v>
      </c>
      <c r="AP58">
        <v>0</v>
      </c>
      <c r="AQ58">
        <v>13.268421999999999</v>
      </c>
      <c r="AR58">
        <v>47.472000000000001</v>
      </c>
      <c r="AS58">
        <v>30.939599999999999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83.117527999999993</v>
      </c>
      <c r="BA58">
        <f t="shared" si="1"/>
        <v>2006.2956609999999</v>
      </c>
      <c r="BB58">
        <v>55</v>
      </c>
      <c r="BD58">
        <v>7.95</v>
      </c>
      <c r="BE58">
        <v>1.94</v>
      </c>
      <c r="BF58">
        <v>3.04</v>
      </c>
      <c r="BG58">
        <v>1.85</v>
      </c>
      <c r="BH58">
        <v>9.34</v>
      </c>
      <c r="BI58">
        <v>1.02</v>
      </c>
      <c r="BJ58">
        <v>2.08</v>
      </c>
      <c r="BK58">
        <v>1.9</v>
      </c>
      <c r="BL58">
        <v>0</v>
      </c>
      <c r="BM58">
        <v>0.24</v>
      </c>
      <c r="BN58">
        <v>3.57</v>
      </c>
      <c r="BO58">
        <v>3.78</v>
      </c>
      <c r="BP58">
        <v>0.24</v>
      </c>
      <c r="BQ58">
        <v>2.0099999999999998</v>
      </c>
      <c r="BR58">
        <v>2.1800000000000002</v>
      </c>
      <c r="BS58">
        <v>1.64</v>
      </c>
      <c r="BT58">
        <v>2.9693329999999998</v>
      </c>
      <c r="BU58">
        <v>1.341844</v>
      </c>
      <c r="BV58">
        <v>2.3738440000000001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1.7558450000000001</v>
      </c>
      <c r="CN58">
        <v>3.542468</v>
      </c>
      <c r="CO58">
        <v>2.1469499999999999</v>
      </c>
      <c r="CP58">
        <v>4.2581249999999997</v>
      </c>
      <c r="CQ58">
        <v>1.771234</v>
      </c>
      <c r="CR58">
        <v>0.84400399999999998</v>
      </c>
      <c r="CS58">
        <v>1.3710979999999999</v>
      </c>
      <c r="CT58">
        <v>0.91274200000000005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83.117527999999993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424.61360000000002</v>
      </c>
      <c r="L59">
        <v>345.75819899999999</v>
      </c>
      <c r="M59">
        <v>75.980699999999999</v>
      </c>
      <c r="N59">
        <v>119.136178</v>
      </c>
      <c r="O59">
        <v>124.789163</v>
      </c>
      <c r="P59">
        <v>104.88</v>
      </c>
      <c r="Q59">
        <v>13.278</v>
      </c>
      <c r="R59">
        <v>37.068899999999999</v>
      </c>
      <c r="S59">
        <v>16.8337</v>
      </c>
      <c r="T59">
        <v>0.56000000000000005</v>
      </c>
      <c r="U59">
        <v>348.97500000000002</v>
      </c>
      <c r="V59">
        <v>8.6983999999999995</v>
      </c>
      <c r="W59">
        <v>20.189399999999999</v>
      </c>
      <c r="X59">
        <v>81.533699999999996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16.607963999999999</v>
      </c>
      <c r="AF59">
        <v>8.3321880000000004</v>
      </c>
      <c r="AG59">
        <v>42.933545000000002</v>
      </c>
      <c r="AH59">
        <v>0</v>
      </c>
      <c r="AI59">
        <v>0</v>
      </c>
      <c r="AJ59">
        <v>0</v>
      </c>
      <c r="AK59">
        <v>26.292852</v>
      </c>
      <c r="AL59">
        <v>24.402000000000001</v>
      </c>
      <c r="AM59">
        <v>10.918805000000001</v>
      </c>
      <c r="AN59">
        <v>0.84221400000000002</v>
      </c>
      <c r="AO59">
        <v>0</v>
      </c>
      <c r="AP59">
        <v>0</v>
      </c>
      <c r="AQ59">
        <v>13.268421999999999</v>
      </c>
      <c r="AR59">
        <v>47.472000000000001</v>
      </c>
      <c r="AS59">
        <v>30.939599999999999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83.196753999999999</v>
      </c>
      <c r="BA59">
        <f t="shared" si="1"/>
        <v>2045.302684</v>
      </c>
      <c r="BB59">
        <v>56</v>
      </c>
      <c r="BD59">
        <v>7.95</v>
      </c>
      <c r="BE59">
        <v>1.94</v>
      </c>
      <c r="BF59">
        <v>3.04</v>
      </c>
      <c r="BG59">
        <v>1.85</v>
      </c>
      <c r="BH59">
        <v>9.34</v>
      </c>
      <c r="BI59">
        <v>1.02</v>
      </c>
      <c r="BJ59">
        <v>2.08</v>
      </c>
      <c r="BK59">
        <v>1.9</v>
      </c>
      <c r="BL59">
        <v>0</v>
      </c>
      <c r="BM59">
        <v>0.24</v>
      </c>
      <c r="BN59">
        <v>3.57</v>
      </c>
      <c r="BO59">
        <v>3.78</v>
      </c>
      <c r="BP59">
        <v>0.24</v>
      </c>
      <c r="BQ59">
        <v>2.0099999999999998</v>
      </c>
      <c r="BR59">
        <v>2.1800000000000002</v>
      </c>
      <c r="BS59">
        <v>1.64</v>
      </c>
      <c r="BT59">
        <v>2.9693329999999998</v>
      </c>
      <c r="BU59">
        <v>1.341844</v>
      </c>
      <c r="BV59">
        <v>2.3738440000000001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1.7558450000000001</v>
      </c>
      <c r="CN59">
        <v>3.542468</v>
      </c>
      <c r="CO59">
        <v>2.1469499999999999</v>
      </c>
      <c r="CP59">
        <v>4.2581249999999997</v>
      </c>
      <c r="CQ59">
        <v>1.771234</v>
      </c>
      <c r="CR59">
        <v>0.84400399999999998</v>
      </c>
      <c r="CS59">
        <v>1.3710979999999999</v>
      </c>
      <c r="CT59">
        <v>0.99196799999999996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83.196753999999999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406.61360000000002</v>
      </c>
      <c r="L60">
        <v>345.75819899999999</v>
      </c>
      <c r="M60">
        <v>75.980699999999999</v>
      </c>
      <c r="N60">
        <v>119.136178</v>
      </c>
      <c r="O60">
        <v>124.789163</v>
      </c>
      <c r="P60">
        <v>104.88</v>
      </c>
      <c r="Q60">
        <v>13.278</v>
      </c>
      <c r="R60">
        <v>37.068899999999999</v>
      </c>
      <c r="S60">
        <v>16.8337</v>
      </c>
      <c r="T60">
        <v>0.56000000000000005</v>
      </c>
      <c r="U60">
        <v>348.97500000000002</v>
      </c>
      <c r="V60">
        <v>8.6983999999999995</v>
      </c>
      <c r="W60">
        <v>20.189399999999999</v>
      </c>
      <c r="X60">
        <v>81.533699999999996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16.607963999999999</v>
      </c>
      <c r="AF60">
        <v>8.3321880000000004</v>
      </c>
      <c r="AG60">
        <v>42.933545000000002</v>
      </c>
      <c r="AH60">
        <v>0</v>
      </c>
      <c r="AI60">
        <v>0</v>
      </c>
      <c r="AJ60">
        <v>0</v>
      </c>
      <c r="AK60">
        <v>26.292852</v>
      </c>
      <c r="AL60">
        <v>24.402000000000001</v>
      </c>
      <c r="AM60">
        <v>16.345120999999999</v>
      </c>
      <c r="AN60">
        <v>0.84221400000000002</v>
      </c>
      <c r="AO60">
        <v>0</v>
      </c>
      <c r="AP60">
        <v>0</v>
      </c>
      <c r="AQ60">
        <v>18.879446999999999</v>
      </c>
      <c r="AR60">
        <v>47.472000000000001</v>
      </c>
      <c r="AS60">
        <v>30.939599999999999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83.176754000000017</v>
      </c>
      <c r="BA60">
        <f t="shared" si="1"/>
        <v>2038.320025</v>
      </c>
      <c r="BB60">
        <v>57</v>
      </c>
      <c r="BD60">
        <v>7.95</v>
      </c>
      <c r="BE60">
        <v>1.94</v>
      </c>
      <c r="BF60">
        <v>3.04</v>
      </c>
      <c r="BG60">
        <v>1.85</v>
      </c>
      <c r="BH60">
        <v>9.34</v>
      </c>
      <c r="BI60">
        <v>1.02</v>
      </c>
      <c r="BJ60">
        <v>2.08</v>
      </c>
      <c r="BK60">
        <v>1.9</v>
      </c>
      <c r="BL60">
        <v>0</v>
      </c>
      <c r="BM60">
        <v>0.22</v>
      </c>
      <c r="BN60">
        <v>3.57</v>
      </c>
      <c r="BO60">
        <v>3.78</v>
      </c>
      <c r="BP60">
        <v>0.24</v>
      </c>
      <c r="BQ60">
        <v>2.0099999999999998</v>
      </c>
      <c r="BR60">
        <v>2.1800000000000002</v>
      </c>
      <c r="BS60">
        <v>1.64</v>
      </c>
      <c r="BT60">
        <v>2.9693329999999998</v>
      </c>
      <c r="BU60">
        <v>1.341844</v>
      </c>
      <c r="BV60">
        <v>2.3738440000000001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1.7558450000000001</v>
      </c>
      <c r="CN60">
        <v>3.542468</v>
      </c>
      <c r="CO60">
        <v>2.1469499999999999</v>
      </c>
      <c r="CP60">
        <v>4.2581249999999997</v>
      </c>
      <c r="CQ60">
        <v>1.771234</v>
      </c>
      <c r="CR60">
        <v>0.84400399999999998</v>
      </c>
      <c r="CS60">
        <v>1.3710979999999999</v>
      </c>
      <c r="CT60">
        <v>0.99196799999999996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83.176754000000017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463.61360000000002</v>
      </c>
      <c r="L61">
        <v>345.75819899999999</v>
      </c>
      <c r="M61">
        <v>75.980699999999999</v>
      </c>
      <c r="N61">
        <v>119.136178</v>
      </c>
      <c r="O61">
        <v>124.789163</v>
      </c>
      <c r="P61">
        <v>104.88</v>
      </c>
      <c r="Q61">
        <v>13.278</v>
      </c>
      <c r="R61">
        <v>37.068899999999999</v>
      </c>
      <c r="S61">
        <v>16.8337</v>
      </c>
      <c r="T61">
        <v>0.56000000000000005</v>
      </c>
      <c r="U61">
        <v>348.97500000000002</v>
      </c>
      <c r="V61">
        <v>8.6983999999999995</v>
      </c>
      <c r="W61">
        <v>15.189399999999999</v>
      </c>
      <c r="X61">
        <v>117.1528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16.607963999999999</v>
      </c>
      <c r="AF61">
        <v>8.3321880000000004</v>
      </c>
      <c r="AG61">
        <v>42.933545000000002</v>
      </c>
      <c r="AH61">
        <v>0</v>
      </c>
      <c r="AI61">
        <v>0</v>
      </c>
      <c r="AJ61">
        <v>0</v>
      </c>
      <c r="AK61">
        <v>26.292852</v>
      </c>
      <c r="AL61">
        <v>24.402000000000001</v>
      </c>
      <c r="AM61">
        <v>16.345120999999999</v>
      </c>
      <c r="AN61">
        <v>0.84221400000000002</v>
      </c>
      <c r="AO61">
        <v>0</v>
      </c>
      <c r="AP61">
        <v>0</v>
      </c>
      <c r="AQ61">
        <v>26.536843999999999</v>
      </c>
      <c r="AR61">
        <v>47.472000000000001</v>
      </c>
      <c r="AS61">
        <v>30.939599999999999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83.176754000000017</v>
      </c>
      <c r="BA61">
        <f t="shared" si="1"/>
        <v>2133.5965220000003</v>
      </c>
      <c r="BB61">
        <v>58</v>
      </c>
      <c r="BD61">
        <v>7.95</v>
      </c>
      <c r="BE61">
        <v>1.94</v>
      </c>
      <c r="BF61">
        <v>3.04</v>
      </c>
      <c r="BG61">
        <v>1.85</v>
      </c>
      <c r="BH61">
        <v>9.34</v>
      </c>
      <c r="BI61">
        <v>1.02</v>
      </c>
      <c r="BJ61">
        <v>2.08</v>
      </c>
      <c r="BK61">
        <v>1.9</v>
      </c>
      <c r="BL61">
        <v>0</v>
      </c>
      <c r="BM61">
        <v>0.22</v>
      </c>
      <c r="BN61">
        <v>3.57</v>
      </c>
      <c r="BO61">
        <v>3.78</v>
      </c>
      <c r="BP61">
        <v>0.24</v>
      </c>
      <c r="BQ61">
        <v>2.0099999999999998</v>
      </c>
      <c r="BR61">
        <v>2.1800000000000002</v>
      </c>
      <c r="BS61">
        <v>1.64</v>
      </c>
      <c r="BT61">
        <v>2.9693329999999998</v>
      </c>
      <c r="BU61">
        <v>1.341844</v>
      </c>
      <c r="BV61">
        <v>2.3738440000000001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1.7558450000000001</v>
      </c>
      <c r="CN61">
        <v>3.542468</v>
      </c>
      <c r="CO61">
        <v>2.1469499999999999</v>
      </c>
      <c r="CP61">
        <v>4.2581249999999997</v>
      </c>
      <c r="CQ61">
        <v>1.771234</v>
      </c>
      <c r="CR61">
        <v>0.84400399999999998</v>
      </c>
      <c r="CS61">
        <v>1.3710979999999999</v>
      </c>
      <c r="CT61">
        <v>0.99196799999999996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83.176754000000017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445.61360000000002</v>
      </c>
      <c r="L62">
        <v>345.75819899999999</v>
      </c>
      <c r="M62">
        <v>75.980699999999999</v>
      </c>
      <c r="N62">
        <v>119.136178</v>
      </c>
      <c r="O62">
        <v>124.789163</v>
      </c>
      <c r="P62">
        <v>104.88</v>
      </c>
      <c r="Q62">
        <v>13.278</v>
      </c>
      <c r="R62">
        <v>37.068899999999999</v>
      </c>
      <c r="S62">
        <v>16.8337</v>
      </c>
      <c r="T62">
        <v>0.56000000000000005</v>
      </c>
      <c r="U62">
        <v>348.97500000000002</v>
      </c>
      <c r="V62">
        <v>8.6983999999999995</v>
      </c>
      <c r="W62">
        <v>15.189399999999999</v>
      </c>
      <c r="X62">
        <v>117.1528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16.607963999999999</v>
      </c>
      <c r="AF62">
        <v>8.3321880000000004</v>
      </c>
      <c r="AG62">
        <v>42.933545000000002</v>
      </c>
      <c r="AH62">
        <v>0</v>
      </c>
      <c r="AI62">
        <v>0</v>
      </c>
      <c r="AJ62">
        <v>0</v>
      </c>
      <c r="AK62">
        <v>26.292852</v>
      </c>
      <c r="AL62">
        <v>24.402000000000001</v>
      </c>
      <c r="AM62">
        <v>16.345120999999999</v>
      </c>
      <c r="AN62">
        <v>0.84221400000000002</v>
      </c>
      <c r="AO62">
        <v>0</v>
      </c>
      <c r="AP62">
        <v>0</v>
      </c>
      <c r="AQ62">
        <v>39.805267000000001</v>
      </c>
      <c r="AR62">
        <v>47.472000000000001</v>
      </c>
      <c r="AS62">
        <v>30.939599999999999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83.126754000000005</v>
      </c>
      <c r="BA62">
        <f t="shared" si="1"/>
        <v>2128.8149450000001</v>
      </c>
      <c r="BB62">
        <v>59</v>
      </c>
      <c r="BD62">
        <v>7.95</v>
      </c>
      <c r="BE62">
        <v>1.94</v>
      </c>
      <c r="BF62">
        <v>3.04</v>
      </c>
      <c r="BG62">
        <v>1.85</v>
      </c>
      <c r="BH62">
        <v>9.34</v>
      </c>
      <c r="BI62">
        <v>1</v>
      </c>
      <c r="BJ62">
        <v>2.0499999999999998</v>
      </c>
      <c r="BK62">
        <v>1.9</v>
      </c>
      <c r="BL62">
        <v>0</v>
      </c>
      <c r="BM62">
        <v>0.22</v>
      </c>
      <c r="BN62">
        <v>3.57</v>
      </c>
      <c r="BO62">
        <v>3.78</v>
      </c>
      <c r="BP62">
        <v>0.24</v>
      </c>
      <c r="BQ62">
        <v>2.0099999999999998</v>
      </c>
      <c r="BR62">
        <v>2.1800000000000002</v>
      </c>
      <c r="BS62">
        <v>1.64</v>
      </c>
      <c r="BT62">
        <v>2.9693329999999998</v>
      </c>
      <c r="BU62">
        <v>1.341844</v>
      </c>
      <c r="BV62">
        <v>2.3738440000000001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1.7558450000000001</v>
      </c>
      <c r="CN62">
        <v>3.542468</v>
      </c>
      <c r="CO62">
        <v>2.1469499999999999</v>
      </c>
      <c r="CP62">
        <v>4.2581249999999997</v>
      </c>
      <c r="CQ62">
        <v>1.771234</v>
      </c>
      <c r="CR62">
        <v>0.84400399999999998</v>
      </c>
      <c r="CS62">
        <v>1.3710979999999999</v>
      </c>
      <c r="CT62">
        <v>0.99196799999999996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83.126754000000005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490.61360000000002</v>
      </c>
      <c r="L63">
        <v>345.75819899999999</v>
      </c>
      <c r="M63">
        <v>75.980699999999999</v>
      </c>
      <c r="N63">
        <v>119.136178</v>
      </c>
      <c r="O63">
        <v>124.789163</v>
      </c>
      <c r="P63">
        <v>104.88</v>
      </c>
      <c r="Q63">
        <v>13.278</v>
      </c>
      <c r="R63">
        <v>37.068899999999999</v>
      </c>
      <c r="S63">
        <v>16.8337</v>
      </c>
      <c r="T63">
        <v>0.56000000000000005</v>
      </c>
      <c r="U63">
        <v>348.97500000000002</v>
      </c>
      <c r="V63">
        <v>8.6983999999999995</v>
      </c>
      <c r="W63">
        <v>15.189399999999999</v>
      </c>
      <c r="X63">
        <v>117.1528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16.607963999999999</v>
      </c>
      <c r="AF63">
        <v>8.3321880000000004</v>
      </c>
      <c r="AG63">
        <v>42.933545000000002</v>
      </c>
      <c r="AH63">
        <v>0</v>
      </c>
      <c r="AI63">
        <v>0</v>
      </c>
      <c r="AJ63">
        <v>0</v>
      </c>
      <c r="AK63">
        <v>26.292852</v>
      </c>
      <c r="AL63">
        <v>12.782</v>
      </c>
      <c r="AM63">
        <v>16.345120999999999</v>
      </c>
      <c r="AN63">
        <v>0.84221400000000002</v>
      </c>
      <c r="AO63">
        <v>0</v>
      </c>
      <c r="AP63">
        <v>0</v>
      </c>
      <c r="AQ63">
        <v>39.805267000000001</v>
      </c>
      <c r="AR63">
        <v>47.472000000000001</v>
      </c>
      <c r="AS63">
        <v>30.939599999999999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83.126754000000005</v>
      </c>
      <c r="BA63">
        <f t="shared" si="1"/>
        <v>2162.1949450000002</v>
      </c>
      <c r="BB63">
        <v>60</v>
      </c>
      <c r="BD63">
        <v>7.95</v>
      </c>
      <c r="BE63">
        <v>1.94</v>
      </c>
      <c r="BF63">
        <v>3.04</v>
      </c>
      <c r="BG63">
        <v>1.85</v>
      </c>
      <c r="BH63">
        <v>9.34</v>
      </c>
      <c r="BI63">
        <v>1</v>
      </c>
      <c r="BJ63">
        <v>2.0499999999999998</v>
      </c>
      <c r="BK63">
        <v>1.9</v>
      </c>
      <c r="BL63">
        <v>0</v>
      </c>
      <c r="BM63">
        <v>0.22</v>
      </c>
      <c r="BN63">
        <v>3.57</v>
      </c>
      <c r="BO63">
        <v>3.78</v>
      </c>
      <c r="BP63">
        <v>0.24</v>
      </c>
      <c r="BQ63">
        <v>2.0099999999999998</v>
      </c>
      <c r="BR63">
        <v>2.1800000000000002</v>
      </c>
      <c r="BS63">
        <v>1.64</v>
      </c>
      <c r="BT63">
        <v>2.9693329999999998</v>
      </c>
      <c r="BU63">
        <v>1.341844</v>
      </c>
      <c r="BV63">
        <v>2.3738440000000001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1.7558450000000001</v>
      </c>
      <c r="CN63">
        <v>3.542468</v>
      </c>
      <c r="CO63">
        <v>2.1469499999999999</v>
      </c>
      <c r="CP63">
        <v>4.2581249999999997</v>
      </c>
      <c r="CQ63">
        <v>1.771234</v>
      </c>
      <c r="CR63">
        <v>0.84400399999999998</v>
      </c>
      <c r="CS63">
        <v>1.3710979999999999</v>
      </c>
      <c r="CT63">
        <v>0.99196799999999996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83.126754000000005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522.61360000000002</v>
      </c>
      <c r="L64">
        <v>345.75819899999999</v>
      </c>
      <c r="M64">
        <v>75.980699999999999</v>
      </c>
      <c r="N64">
        <v>119.136178</v>
      </c>
      <c r="O64">
        <v>124.789163</v>
      </c>
      <c r="P64">
        <v>104.88</v>
      </c>
      <c r="Q64">
        <v>13.278</v>
      </c>
      <c r="R64">
        <v>37.068899999999999</v>
      </c>
      <c r="S64">
        <v>16.8337</v>
      </c>
      <c r="T64">
        <v>0.56000000000000005</v>
      </c>
      <c r="U64">
        <v>348.97500000000002</v>
      </c>
      <c r="V64">
        <v>8.6983999999999995</v>
      </c>
      <c r="W64">
        <v>15.189399999999999</v>
      </c>
      <c r="X64">
        <v>117.1528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16.607963999999999</v>
      </c>
      <c r="AF64">
        <v>8.3321880000000004</v>
      </c>
      <c r="AG64">
        <v>42.933545000000002</v>
      </c>
      <c r="AH64">
        <v>0</v>
      </c>
      <c r="AI64">
        <v>0</v>
      </c>
      <c r="AJ64">
        <v>0</v>
      </c>
      <c r="AK64">
        <v>26.292852</v>
      </c>
      <c r="AL64">
        <v>12.782</v>
      </c>
      <c r="AM64">
        <v>16.345120999999999</v>
      </c>
      <c r="AN64">
        <v>0.84221400000000002</v>
      </c>
      <c r="AO64">
        <v>0</v>
      </c>
      <c r="AP64">
        <v>0</v>
      </c>
      <c r="AQ64">
        <v>39.805267000000001</v>
      </c>
      <c r="AR64">
        <v>47.472000000000001</v>
      </c>
      <c r="AS64">
        <v>30.939599999999999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83.465077000000008</v>
      </c>
      <c r="BA64">
        <f t="shared" si="1"/>
        <v>2194.5332680000001</v>
      </c>
      <c r="BB64">
        <v>61</v>
      </c>
      <c r="BD64">
        <v>7.95</v>
      </c>
      <c r="BE64">
        <v>1.94</v>
      </c>
      <c r="BF64">
        <v>3.04</v>
      </c>
      <c r="BG64">
        <v>1.85</v>
      </c>
      <c r="BH64">
        <v>9.34</v>
      </c>
      <c r="BI64">
        <v>1</v>
      </c>
      <c r="BJ64">
        <v>2.0499999999999998</v>
      </c>
      <c r="BK64">
        <v>1.9</v>
      </c>
      <c r="BL64">
        <v>0</v>
      </c>
      <c r="BM64">
        <v>0.22</v>
      </c>
      <c r="BN64">
        <v>3.57</v>
      </c>
      <c r="BO64">
        <v>3.78</v>
      </c>
      <c r="BP64">
        <v>0.24</v>
      </c>
      <c r="BQ64">
        <v>2.0099999999999998</v>
      </c>
      <c r="BR64">
        <v>2.1800000000000002</v>
      </c>
      <c r="BS64">
        <v>1.64</v>
      </c>
      <c r="BT64">
        <v>2.9693329999999998</v>
      </c>
      <c r="BU64">
        <v>1.341844</v>
      </c>
      <c r="BV64">
        <v>2.3738440000000001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1.7558450000000001</v>
      </c>
      <c r="CN64">
        <v>3.542468</v>
      </c>
      <c r="CO64">
        <v>2.1469499999999999</v>
      </c>
      <c r="CP64">
        <v>4.2581249999999997</v>
      </c>
      <c r="CQ64">
        <v>1.771234</v>
      </c>
      <c r="CR64">
        <v>0.84400399999999998</v>
      </c>
      <c r="CS64">
        <v>1.3710979999999999</v>
      </c>
      <c r="CT64">
        <v>0.99196799999999996</v>
      </c>
      <c r="CU64">
        <v>0.33832299999999998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83.465077000000008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533.61360000000002</v>
      </c>
      <c r="L65">
        <v>345.75819899999999</v>
      </c>
      <c r="M65">
        <v>91.730199999999996</v>
      </c>
      <c r="N65">
        <v>119.136178</v>
      </c>
      <c r="O65">
        <v>124.789163</v>
      </c>
      <c r="P65">
        <v>104.88</v>
      </c>
      <c r="Q65">
        <v>13.278</v>
      </c>
      <c r="R65">
        <v>37.068899999999999</v>
      </c>
      <c r="S65">
        <v>16.8337</v>
      </c>
      <c r="T65">
        <v>0.56000000000000005</v>
      </c>
      <c r="U65">
        <v>348.97500000000002</v>
      </c>
      <c r="V65">
        <v>8.6983999999999995</v>
      </c>
      <c r="W65">
        <v>20.307200000000002</v>
      </c>
      <c r="X65">
        <v>117.1528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16.607963999999999</v>
      </c>
      <c r="AF65">
        <v>8.3321880000000004</v>
      </c>
      <c r="AG65">
        <v>42.933545000000002</v>
      </c>
      <c r="AH65">
        <v>0</v>
      </c>
      <c r="AI65">
        <v>0</v>
      </c>
      <c r="AJ65">
        <v>0</v>
      </c>
      <c r="AK65">
        <v>26.292852</v>
      </c>
      <c r="AL65">
        <v>12.782</v>
      </c>
      <c r="AM65">
        <v>16.345120999999999</v>
      </c>
      <c r="AN65">
        <v>0.84221400000000002</v>
      </c>
      <c r="AO65">
        <v>0</v>
      </c>
      <c r="AP65">
        <v>0</v>
      </c>
      <c r="AQ65">
        <v>39.805267000000001</v>
      </c>
      <c r="AR65">
        <v>47.472000000000001</v>
      </c>
      <c r="AS65">
        <v>30.939599999999999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83.465077000000008</v>
      </c>
      <c r="BA65">
        <f t="shared" si="1"/>
        <v>2226.4005680000005</v>
      </c>
      <c r="BB65">
        <v>62</v>
      </c>
      <c r="BD65">
        <v>7.95</v>
      </c>
      <c r="BE65">
        <v>1.94</v>
      </c>
      <c r="BF65">
        <v>3.04</v>
      </c>
      <c r="BG65">
        <v>1.85</v>
      </c>
      <c r="BH65">
        <v>9.34</v>
      </c>
      <c r="BI65">
        <v>1</v>
      </c>
      <c r="BJ65">
        <v>2.0499999999999998</v>
      </c>
      <c r="BK65">
        <v>1.9</v>
      </c>
      <c r="BL65">
        <v>0</v>
      </c>
      <c r="BM65">
        <v>0.22</v>
      </c>
      <c r="BN65">
        <v>3.57</v>
      </c>
      <c r="BO65">
        <v>3.78</v>
      </c>
      <c r="BP65">
        <v>0.24</v>
      </c>
      <c r="BQ65">
        <v>2.0099999999999998</v>
      </c>
      <c r="BR65">
        <v>2.1800000000000002</v>
      </c>
      <c r="BS65">
        <v>1.64</v>
      </c>
      <c r="BT65">
        <v>2.9693329999999998</v>
      </c>
      <c r="BU65">
        <v>1.341844</v>
      </c>
      <c r="BV65">
        <v>2.3738440000000001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1.7558450000000001</v>
      </c>
      <c r="CN65">
        <v>3.542468</v>
      </c>
      <c r="CO65">
        <v>2.1469499999999999</v>
      </c>
      <c r="CP65">
        <v>4.2581249999999997</v>
      </c>
      <c r="CQ65">
        <v>1.771234</v>
      </c>
      <c r="CR65">
        <v>0.84400399999999998</v>
      </c>
      <c r="CS65">
        <v>1.3710979999999999</v>
      </c>
      <c r="CT65">
        <v>0.99196799999999996</v>
      </c>
      <c r="CU65">
        <v>0.33832299999999998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83.465077000000008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532.61360000000002</v>
      </c>
      <c r="L66">
        <v>345.63835999999998</v>
      </c>
      <c r="M66">
        <v>91.730199999999996</v>
      </c>
      <c r="N66">
        <v>119.136178</v>
      </c>
      <c r="O66">
        <v>124.789163</v>
      </c>
      <c r="P66">
        <v>104.88</v>
      </c>
      <c r="Q66">
        <v>13.278</v>
      </c>
      <c r="R66">
        <v>37.068899999999999</v>
      </c>
      <c r="S66">
        <v>16.8337</v>
      </c>
      <c r="T66">
        <v>0.56000000000000005</v>
      </c>
      <c r="U66">
        <v>348.97500000000002</v>
      </c>
      <c r="V66">
        <v>8.6983999999999995</v>
      </c>
      <c r="W66">
        <v>20.307200000000002</v>
      </c>
      <c r="X66">
        <v>117.1528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16.607963999999999</v>
      </c>
      <c r="AF66">
        <v>8.3321880000000004</v>
      </c>
      <c r="AG66">
        <v>42.933545000000002</v>
      </c>
      <c r="AH66">
        <v>0</v>
      </c>
      <c r="AI66">
        <v>0</v>
      </c>
      <c r="AJ66">
        <v>0</v>
      </c>
      <c r="AK66">
        <v>26.292852</v>
      </c>
      <c r="AL66">
        <v>12.782</v>
      </c>
      <c r="AM66">
        <v>16.345120999999999</v>
      </c>
      <c r="AN66">
        <v>0.84221400000000002</v>
      </c>
      <c r="AO66">
        <v>0</v>
      </c>
      <c r="AP66">
        <v>0</v>
      </c>
      <c r="AQ66">
        <v>39.805267000000001</v>
      </c>
      <c r="AR66">
        <v>47.472000000000001</v>
      </c>
      <c r="AS66">
        <v>30.939599999999999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83.465077000000008</v>
      </c>
      <c r="BA66">
        <f t="shared" si="1"/>
        <v>2225.2807290000005</v>
      </c>
      <c r="BB66">
        <v>63</v>
      </c>
      <c r="BD66">
        <v>7.95</v>
      </c>
      <c r="BE66">
        <v>1.94</v>
      </c>
      <c r="BF66">
        <v>3.04</v>
      </c>
      <c r="BG66">
        <v>1.85</v>
      </c>
      <c r="BH66">
        <v>9.34</v>
      </c>
      <c r="BI66">
        <v>1</v>
      </c>
      <c r="BJ66">
        <v>2.0499999999999998</v>
      </c>
      <c r="BK66">
        <v>1.9</v>
      </c>
      <c r="BL66">
        <v>0</v>
      </c>
      <c r="BM66">
        <v>0.22</v>
      </c>
      <c r="BN66">
        <v>3.57</v>
      </c>
      <c r="BO66">
        <v>3.78</v>
      </c>
      <c r="BP66">
        <v>0.24</v>
      </c>
      <c r="BQ66">
        <v>2.0099999999999998</v>
      </c>
      <c r="BR66">
        <v>2.1800000000000002</v>
      </c>
      <c r="BS66">
        <v>1.64</v>
      </c>
      <c r="BT66">
        <v>2.9693329999999998</v>
      </c>
      <c r="BU66">
        <v>1.341844</v>
      </c>
      <c r="BV66">
        <v>2.3738440000000001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1.7558450000000001</v>
      </c>
      <c r="CN66">
        <v>3.542468</v>
      </c>
      <c r="CO66">
        <v>2.1469499999999999</v>
      </c>
      <c r="CP66">
        <v>4.2581249999999997</v>
      </c>
      <c r="CQ66">
        <v>1.771234</v>
      </c>
      <c r="CR66">
        <v>0.84400399999999998</v>
      </c>
      <c r="CS66">
        <v>1.3710979999999999</v>
      </c>
      <c r="CT66">
        <v>0.99196799999999996</v>
      </c>
      <c r="CU66">
        <v>0.33832299999999998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83.465077000000008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509.61360000000002</v>
      </c>
      <c r="L67">
        <v>345.63835999999998</v>
      </c>
      <c r="M67">
        <v>91.730199999999996</v>
      </c>
      <c r="N67">
        <v>119.136178</v>
      </c>
      <c r="O67">
        <v>124.789163</v>
      </c>
      <c r="P67">
        <v>104.88</v>
      </c>
      <c r="Q67">
        <v>13.278</v>
      </c>
      <c r="R67">
        <v>37.068899999999999</v>
      </c>
      <c r="S67">
        <v>16.8337</v>
      </c>
      <c r="T67">
        <v>0.56000000000000005</v>
      </c>
      <c r="U67">
        <v>348.97500000000002</v>
      </c>
      <c r="V67">
        <v>8.6983999999999995</v>
      </c>
      <c r="W67">
        <v>20.307200000000002</v>
      </c>
      <c r="X67">
        <v>122.04989999999999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16.607963999999999</v>
      </c>
      <c r="AF67">
        <v>8.3321880000000004</v>
      </c>
      <c r="AG67">
        <v>42.933545000000002</v>
      </c>
      <c r="AH67">
        <v>0</v>
      </c>
      <c r="AI67">
        <v>0</v>
      </c>
      <c r="AJ67">
        <v>0</v>
      </c>
      <c r="AK67">
        <v>26.292852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39.805267000000001</v>
      </c>
      <c r="AR67">
        <v>46.92</v>
      </c>
      <c r="AS67">
        <v>32.419319999999999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83.465077000000008</v>
      </c>
      <c r="BA67">
        <f t="shared" si="1"/>
        <v>2208.1055489999999</v>
      </c>
      <c r="BB67">
        <v>64</v>
      </c>
      <c r="BD67">
        <v>7.95</v>
      </c>
      <c r="BE67">
        <v>1.94</v>
      </c>
      <c r="BF67">
        <v>3.04</v>
      </c>
      <c r="BG67">
        <v>1.85</v>
      </c>
      <c r="BH67">
        <v>9.34</v>
      </c>
      <c r="BI67">
        <v>1</v>
      </c>
      <c r="BJ67">
        <v>2.0499999999999998</v>
      </c>
      <c r="BK67">
        <v>1.9</v>
      </c>
      <c r="BL67">
        <v>0</v>
      </c>
      <c r="BM67">
        <v>0.22</v>
      </c>
      <c r="BN67">
        <v>3.57</v>
      </c>
      <c r="BO67">
        <v>3.78</v>
      </c>
      <c r="BP67">
        <v>0.24</v>
      </c>
      <c r="BQ67">
        <v>2.0099999999999998</v>
      </c>
      <c r="BR67">
        <v>2.1800000000000002</v>
      </c>
      <c r="BS67">
        <v>1.64</v>
      </c>
      <c r="BT67">
        <v>2.9693329999999998</v>
      </c>
      <c r="BU67">
        <v>1.341844</v>
      </c>
      <c r="BV67">
        <v>2.3738440000000001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1.7558450000000001</v>
      </c>
      <c r="CN67">
        <v>3.542468</v>
      </c>
      <c r="CO67">
        <v>2.1469499999999999</v>
      </c>
      <c r="CP67">
        <v>4.2581249999999997</v>
      </c>
      <c r="CQ67">
        <v>1.771234</v>
      </c>
      <c r="CR67">
        <v>0.84400399999999998</v>
      </c>
      <c r="CS67">
        <v>1.3710979999999999</v>
      </c>
      <c r="CT67">
        <v>0.99196799999999996</v>
      </c>
      <c r="CU67">
        <v>0.33832299999999998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83.465077000000008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494.61360000000002</v>
      </c>
      <c r="L68">
        <v>400.93680000000001</v>
      </c>
      <c r="M68">
        <v>91.730199999999996</v>
      </c>
      <c r="N68">
        <v>119.136178</v>
      </c>
      <c r="O68">
        <v>124.789163</v>
      </c>
      <c r="P68">
        <v>104.88</v>
      </c>
      <c r="Q68">
        <v>13.278</v>
      </c>
      <c r="R68">
        <v>37.068899999999999</v>
      </c>
      <c r="S68">
        <v>16.8337</v>
      </c>
      <c r="T68">
        <v>0.56000000000000005</v>
      </c>
      <c r="U68">
        <v>348.97500000000002</v>
      </c>
      <c r="V68">
        <v>8.6983999999999995</v>
      </c>
      <c r="W68">
        <v>15.189399999999999</v>
      </c>
      <c r="X68">
        <v>84.790800000000004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16.607963999999999</v>
      </c>
      <c r="AF68">
        <v>8.3321880000000004</v>
      </c>
      <c r="AG68">
        <v>42.933545000000002</v>
      </c>
      <c r="AH68">
        <v>0</v>
      </c>
      <c r="AI68">
        <v>0</v>
      </c>
      <c r="AJ68">
        <v>0</v>
      </c>
      <c r="AK68">
        <v>26.292852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39.805267000000001</v>
      </c>
      <c r="AR68">
        <v>46.92</v>
      </c>
      <c r="AS68">
        <v>32.419319999999999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83.465077000000008</v>
      </c>
      <c r="BA68">
        <f t="shared" ref="BA68:BA99" si="4">SUM(B68:AZ68)</f>
        <v>2206.0270889999997</v>
      </c>
      <c r="BB68">
        <v>65</v>
      </c>
      <c r="BD68">
        <v>7.95</v>
      </c>
      <c r="BE68">
        <v>1.94</v>
      </c>
      <c r="BF68">
        <v>3.04</v>
      </c>
      <c r="BG68">
        <v>1.85</v>
      </c>
      <c r="BH68">
        <v>9.34</v>
      </c>
      <c r="BI68">
        <v>1</v>
      </c>
      <c r="BJ68">
        <v>2.0499999999999998</v>
      </c>
      <c r="BK68">
        <v>1.9</v>
      </c>
      <c r="BL68">
        <v>0</v>
      </c>
      <c r="BM68">
        <v>0.22</v>
      </c>
      <c r="BN68">
        <v>3.57</v>
      </c>
      <c r="BO68">
        <v>3.78</v>
      </c>
      <c r="BP68">
        <v>0.24</v>
      </c>
      <c r="BQ68">
        <v>2.0099999999999998</v>
      </c>
      <c r="BR68">
        <v>2.1800000000000002</v>
      </c>
      <c r="BS68">
        <v>1.64</v>
      </c>
      <c r="BT68">
        <v>2.9693329999999998</v>
      </c>
      <c r="BU68">
        <v>1.341844</v>
      </c>
      <c r="BV68">
        <v>2.3738440000000001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1.7558450000000001</v>
      </c>
      <c r="CN68">
        <v>3.542468</v>
      </c>
      <c r="CO68">
        <v>2.1469499999999999</v>
      </c>
      <c r="CP68">
        <v>4.2581249999999997</v>
      </c>
      <c r="CQ68">
        <v>1.771234</v>
      </c>
      <c r="CR68">
        <v>0.84400399999999998</v>
      </c>
      <c r="CS68">
        <v>1.3710979999999999</v>
      </c>
      <c r="CT68">
        <v>0.99196799999999996</v>
      </c>
      <c r="CU68">
        <v>0.33832299999999998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83.465077000000008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433.84921300000002</v>
      </c>
      <c r="L69">
        <v>482.1268</v>
      </c>
      <c r="M69">
        <v>91.730199999999996</v>
      </c>
      <c r="N69">
        <v>119.136178</v>
      </c>
      <c r="O69">
        <v>124.789163</v>
      </c>
      <c r="P69">
        <v>104.88</v>
      </c>
      <c r="Q69">
        <v>16.584599999999998</v>
      </c>
      <c r="R69">
        <v>42.846212999999999</v>
      </c>
      <c r="S69">
        <v>20.556100000000001</v>
      </c>
      <c r="T69">
        <v>0.56000000000000005</v>
      </c>
      <c r="U69">
        <v>348.97500000000002</v>
      </c>
      <c r="V69">
        <v>11.66</v>
      </c>
      <c r="W69">
        <v>25.019539999999999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8.5737410000000001</v>
      </c>
      <c r="AD69">
        <v>0</v>
      </c>
      <c r="AE69">
        <v>16.607963999999999</v>
      </c>
      <c r="AF69">
        <v>8.3321880000000004</v>
      </c>
      <c r="AG69">
        <v>42.933545000000002</v>
      </c>
      <c r="AH69">
        <v>0</v>
      </c>
      <c r="AI69">
        <v>0</v>
      </c>
      <c r="AJ69">
        <v>0</v>
      </c>
      <c r="AK69">
        <v>26.292852</v>
      </c>
      <c r="AL69">
        <v>12.782</v>
      </c>
      <c r="AM69">
        <v>16.345120999999999</v>
      </c>
      <c r="AN69">
        <v>0.84221400000000002</v>
      </c>
      <c r="AO69">
        <v>0</v>
      </c>
      <c r="AP69">
        <v>0</v>
      </c>
      <c r="AQ69">
        <v>39.805267000000001</v>
      </c>
      <c r="AR69">
        <v>45.816000000000003</v>
      </c>
      <c r="AS69">
        <v>32.419319999999999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82.965851000000015</v>
      </c>
      <c r="BA69">
        <f t="shared" si="4"/>
        <v>2321.7460949999995</v>
      </c>
      <c r="BB69">
        <v>66</v>
      </c>
      <c r="BD69">
        <v>7.95</v>
      </c>
      <c r="BE69">
        <v>1.94</v>
      </c>
      <c r="BF69">
        <v>3.04</v>
      </c>
      <c r="BG69">
        <v>1.85</v>
      </c>
      <c r="BH69">
        <v>9.34</v>
      </c>
      <c r="BI69">
        <v>0.88</v>
      </c>
      <c r="BJ69">
        <v>1.75</v>
      </c>
      <c r="BK69">
        <v>1.9</v>
      </c>
      <c r="BL69">
        <v>0</v>
      </c>
      <c r="BM69">
        <v>0.22</v>
      </c>
      <c r="BN69">
        <v>3.57</v>
      </c>
      <c r="BO69">
        <v>3.78</v>
      </c>
      <c r="BP69">
        <v>0.24</v>
      </c>
      <c r="BQ69">
        <v>2.0099999999999998</v>
      </c>
      <c r="BR69">
        <v>2.1800000000000002</v>
      </c>
      <c r="BS69">
        <v>1.64</v>
      </c>
      <c r="BT69">
        <v>2.9693329999999998</v>
      </c>
      <c r="BU69">
        <v>1.341844</v>
      </c>
      <c r="BV69">
        <v>2.3738440000000001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1.7558450000000001</v>
      </c>
      <c r="CN69">
        <v>3.542468</v>
      </c>
      <c r="CO69">
        <v>2.1469499999999999</v>
      </c>
      <c r="CP69">
        <v>4.2581249999999997</v>
      </c>
      <c r="CQ69">
        <v>1.771234</v>
      </c>
      <c r="CR69">
        <v>0.84400399999999998</v>
      </c>
      <c r="CS69">
        <v>1.3710979999999999</v>
      </c>
      <c r="CT69">
        <v>0.91274200000000005</v>
      </c>
      <c r="CU69">
        <v>0.33832299999999998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82.965851000000015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412.61360000000002</v>
      </c>
      <c r="L70">
        <v>562.1268</v>
      </c>
      <c r="M70">
        <v>91.730199999999996</v>
      </c>
      <c r="N70">
        <v>119.136178</v>
      </c>
      <c r="O70">
        <v>124.789163</v>
      </c>
      <c r="P70">
        <v>104.88</v>
      </c>
      <c r="Q70">
        <v>20.9801</v>
      </c>
      <c r="R70">
        <v>42.846212999999999</v>
      </c>
      <c r="S70">
        <v>26.616266</v>
      </c>
      <c r="T70">
        <v>0.56000000000000005</v>
      </c>
      <c r="U70">
        <v>348.97500000000002</v>
      </c>
      <c r="V70">
        <v>11.66</v>
      </c>
      <c r="W70">
        <v>25.019539999999999</v>
      </c>
      <c r="X70">
        <v>147.515625</v>
      </c>
      <c r="Y70">
        <v>0</v>
      </c>
      <c r="Z70">
        <v>6.5537999999999998</v>
      </c>
      <c r="AA70">
        <v>0</v>
      </c>
      <c r="AB70">
        <v>3.4694120000000002</v>
      </c>
      <c r="AC70">
        <v>10.024682</v>
      </c>
      <c r="AD70">
        <v>0</v>
      </c>
      <c r="AE70">
        <v>16.607963999999999</v>
      </c>
      <c r="AF70">
        <v>8.3321880000000004</v>
      </c>
      <c r="AG70">
        <v>42.933545000000002</v>
      </c>
      <c r="AH70">
        <v>15.635389</v>
      </c>
      <c r="AI70">
        <v>0</v>
      </c>
      <c r="AJ70">
        <v>0</v>
      </c>
      <c r="AK70">
        <v>26.292852</v>
      </c>
      <c r="AL70">
        <v>12.782</v>
      </c>
      <c r="AM70">
        <v>16.345120999999999</v>
      </c>
      <c r="AN70">
        <v>0.84221400000000002</v>
      </c>
      <c r="AO70">
        <v>0</v>
      </c>
      <c r="AP70">
        <v>0</v>
      </c>
      <c r="AQ70">
        <v>39.805267000000001</v>
      </c>
      <c r="AR70">
        <v>45.816000000000003</v>
      </c>
      <c r="AS70">
        <v>32.419319999999999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83.590015000000008</v>
      </c>
      <c r="BA70">
        <f t="shared" si="4"/>
        <v>2412.1460539999998</v>
      </c>
      <c r="BB70">
        <v>67</v>
      </c>
      <c r="BD70">
        <v>7.95</v>
      </c>
      <c r="BE70">
        <v>1.94</v>
      </c>
      <c r="BF70">
        <v>3.04</v>
      </c>
      <c r="BG70">
        <v>1.85</v>
      </c>
      <c r="BH70">
        <v>9.34</v>
      </c>
      <c r="BI70">
        <v>0.88</v>
      </c>
      <c r="BJ70">
        <v>1.75</v>
      </c>
      <c r="BK70">
        <v>1.9</v>
      </c>
      <c r="BL70">
        <v>0</v>
      </c>
      <c r="BM70">
        <v>0.22</v>
      </c>
      <c r="BN70">
        <v>3.57</v>
      </c>
      <c r="BO70">
        <v>3.78</v>
      </c>
      <c r="BP70">
        <v>0.24</v>
      </c>
      <c r="BQ70">
        <v>2.0099999999999998</v>
      </c>
      <c r="BR70">
        <v>2.1800000000000002</v>
      </c>
      <c r="BS70">
        <v>1.64</v>
      </c>
      <c r="BT70">
        <v>2.9693329999999998</v>
      </c>
      <c r="BU70">
        <v>1.341844</v>
      </c>
      <c r="BV70">
        <v>2.3738440000000001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1.7558450000000001</v>
      </c>
      <c r="CN70">
        <v>3.542468</v>
      </c>
      <c r="CO70">
        <v>2.1469499999999999</v>
      </c>
      <c r="CP70">
        <v>4.2581249999999997</v>
      </c>
      <c r="CQ70">
        <v>1.771234</v>
      </c>
      <c r="CR70">
        <v>0.84400399999999998</v>
      </c>
      <c r="CS70">
        <v>1.3710979999999999</v>
      </c>
      <c r="CT70">
        <v>0.91274200000000005</v>
      </c>
      <c r="CU70">
        <v>0.83735000000000004</v>
      </c>
      <c r="CV70">
        <v>0.125137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83.590015000000008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421.96749999999997</v>
      </c>
      <c r="L71">
        <v>601.63409999999999</v>
      </c>
      <c r="M71">
        <v>91.730199999999996</v>
      </c>
      <c r="N71">
        <v>119.136178</v>
      </c>
      <c r="O71">
        <v>124.789163</v>
      </c>
      <c r="P71">
        <v>104.88</v>
      </c>
      <c r="Q71">
        <v>20.9801</v>
      </c>
      <c r="R71">
        <v>42.846212999999999</v>
      </c>
      <c r="S71">
        <v>26.616266</v>
      </c>
      <c r="T71">
        <v>0.56000000000000005</v>
      </c>
      <c r="U71">
        <v>348.97500000000002</v>
      </c>
      <c r="V71">
        <v>11.66</v>
      </c>
      <c r="W71">
        <v>25.019539999999999</v>
      </c>
      <c r="X71">
        <v>147.515625</v>
      </c>
      <c r="Y71">
        <v>0</v>
      </c>
      <c r="Z71">
        <v>6.5537999999999998</v>
      </c>
      <c r="AA71">
        <v>0</v>
      </c>
      <c r="AB71">
        <v>13.600092</v>
      </c>
      <c r="AC71">
        <v>10.024682</v>
      </c>
      <c r="AD71">
        <v>0</v>
      </c>
      <c r="AE71">
        <v>16.607963999999999</v>
      </c>
      <c r="AF71">
        <v>8.3321880000000004</v>
      </c>
      <c r="AG71">
        <v>42.933545000000002</v>
      </c>
      <c r="AH71">
        <v>34.202413</v>
      </c>
      <c r="AI71">
        <v>0</v>
      </c>
      <c r="AJ71">
        <v>0</v>
      </c>
      <c r="AK71">
        <v>26.292852</v>
      </c>
      <c r="AL71">
        <v>12.782</v>
      </c>
      <c r="AM71">
        <v>16.345120999999999</v>
      </c>
      <c r="AN71">
        <v>0.84221400000000002</v>
      </c>
      <c r="AO71">
        <v>0</v>
      </c>
      <c r="AP71">
        <v>0</v>
      </c>
      <c r="AQ71">
        <v>39.805267000000001</v>
      </c>
      <c r="AR71">
        <v>46.368000000000002</v>
      </c>
      <c r="AS71">
        <v>30.939599999999999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83.737399000000011</v>
      </c>
      <c r="BA71">
        <f t="shared" si="4"/>
        <v>2488.924622</v>
      </c>
      <c r="BB71">
        <v>68</v>
      </c>
      <c r="BD71">
        <v>7.95</v>
      </c>
      <c r="BE71">
        <v>1.94</v>
      </c>
      <c r="BF71">
        <v>3.04</v>
      </c>
      <c r="BG71">
        <v>1.85</v>
      </c>
      <c r="BH71">
        <v>9.34</v>
      </c>
      <c r="BI71">
        <v>0.88</v>
      </c>
      <c r="BJ71">
        <v>1.75</v>
      </c>
      <c r="BK71">
        <v>1.9</v>
      </c>
      <c r="BL71">
        <v>0</v>
      </c>
      <c r="BM71">
        <v>0.22</v>
      </c>
      <c r="BN71">
        <v>3.57</v>
      </c>
      <c r="BO71">
        <v>3.78</v>
      </c>
      <c r="BP71">
        <v>0.24</v>
      </c>
      <c r="BQ71">
        <v>2.0099999999999998</v>
      </c>
      <c r="BR71">
        <v>2.1800000000000002</v>
      </c>
      <c r="BS71">
        <v>1.64</v>
      </c>
      <c r="BT71">
        <v>2.9693329999999998</v>
      </c>
      <c r="BU71">
        <v>1.341844</v>
      </c>
      <c r="BV71">
        <v>2.3738440000000001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1.7558450000000001</v>
      </c>
      <c r="CN71">
        <v>3.542468</v>
      </c>
      <c r="CO71">
        <v>2.1469499999999999</v>
      </c>
      <c r="CP71">
        <v>4.2581249999999997</v>
      </c>
      <c r="CQ71">
        <v>1.771234</v>
      </c>
      <c r="CR71">
        <v>0.84400399999999998</v>
      </c>
      <c r="CS71">
        <v>1.3710979999999999</v>
      </c>
      <c r="CT71">
        <v>0.91274200000000005</v>
      </c>
      <c r="CU71">
        <v>0.83735000000000004</v>
      </c>
      <c r="CV71">
        <v>0.27252100000000001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83.737399000000011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456.62439999999998</v>
      </c>
      <c r="L72">
        <v>601.63409999999999</v>
      </c>
      <c r="M72">
        <v>91.730199999999996</v>
      </c>
      <c r="N72">
        <v>119.136178</v>
      </c>
      <c r="O72">
        <v>124.789163</v>
      </c>
      <c r="P72">
        <v>104.88</v>
      </c>
      <c r="Q72">
        <v>20.9801</v>
      </c>
      <c r="R72">
        <v>42.846212999999999</v>
      </c>
      <c r="S72">
        <v>26.616266</v>
      </c>
      <c r="T72">
        <v>0.56000000000000005</v>
      </c>
      <c r="U72">
        <v>348.97500000000002</v>
      </c>
      <c r="V72">
        <v>11.66</v>
      </c>
      <c r="W72">
        <v>25.019539999999999</v>
      </c>
      <c r="X72">
        <v>147.515625</v>
      </c>
      <c r="Y72">
        <v>0</v>
      </c>
      <c r="Z72">
        <v>6.5537999999999998</v>
      </c>
      <c r="AA72">
        <v>14.04936</v>
      </c>
      <c r="AB72">
        <v>13.600092</v>
      </c>
      <c r="AC72">
        <v>10.024682</v>
      </c>
      <c r="AD72">
        <v>9.4297959999999996</v>
      </c>
      <c r="AE72">
        <v>16.607963999999999</v>
      </c>
      <c r="AF72">
        <v>8.3321880000000004</v>
      </c>
      <c r="AG72">
        <v>42.933545000000002</v>
      </c>
      <c r="AH72">
        <v>34.202413</v>
      </c>
      <c r="AI72">
        <v>0</v>
      </c>
      <c r="AJ72">
        <v>0</v>
      </c>
      <c r="AK72">
        <v>26.292852</v>
      </c>
      <c r="AL72">
        <v>12.782</v>
      </c>
      <c r="AM72">
        <v>16.345120999999999</v>
      </c>
      <c r="AN72">
        <v>0.84221400000000002</v>
      </c>
      <c r="AO72">
        <v>0</v>
      </c>
      <c r="AP72">
        <v>0</v>
      </c>
      <c r="AQ72">
        <v>39.805267000000001</v>
      </c>
      <c r="AR72">
        <v>46.368000000000002</v>
      </c>
      <c r="AS72">
        <v>30.939599999999999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83.737399000000011</v>
      </c>
      <c r="BA72">
        <f t="shared" si="4"/>
        <v>2547.0606779999998</v>
      </c>
      <c r="BB72">
        <v>69</v>
      </c>
      <c r="BD72">
        <v>7.95</v>
      </c>
      <c r="BE72">
        <v>1.94</v>
      </c>
      <c r="BF72">
        <v>3.04</v>
      </c>
      <c r="BG72">
        <v>1.85</v>
      </c>
      <c r="BH72">
        <v>9.34</v>
      </c>
      <c r="BI72">
        <v>0.88</v>
      </c>
      <c r="BJ72">
        <v>1.75</v>
      </c>
      <c r="BK72">
        <v>1.9</v>
      </c>
      <c r="BL72">
        <v>0</v>
      </c>
      <c r="BM72">
        <v>0.22</v>
      </c>
      <c r="BN72">
        <v>3.57</v>
      </c>
      <c r="BO72">
        <v>3.78</v>
      </c>
      <c r="BP72">
        <v>0.24</v>
      </c>
      <c r="BQ72">
        <v>2.0099999999999998</v>
      </c>
      <c r="BR72">
        <v>2.1800000000000002</v>
      </c>
      <c r="BS72">
        <v>1.64</v>
      </c>
      <c r="BT72">
        <v>2.9693329999999998</v>
      </c>
      <c r="BU72">
        <v>1.341844</v>
      </c>
      <c r="BV72">
        <v>2.3738440000000001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1.7558450000000001</v>
      </c>
      <c r="CN72">
        <v>3.542468</v>
      </c>
      <c r="CO72">
        <v>2.1469499999999999</v>
      </c>
      <c r="CP72">
        <v>4.2581249999999997</v>
      </c>
      <c r="CQ72">
        <v>1.771234</v>
      </c>
      <c r="CR72">
        <v>0.84400399999999998</v>
      </c>
      <c r="CS72">
        <v>1.3710979999999999</v>
      </c>
      <c r="CT72">
        <v>0.91274200000000005</v>
      </c>
      <c r="CU72">
        <v>0.83735000000000004</v>
      </c>
      <c r="CV72">
        <v>0.27252100000000001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83.737399000000011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421.96749999999997</v>
      </c>
      <c r="L73">
        <v>542.1268</v>
      </c>
      <c r="M73">
        <v>91.730199999999996</v>
      </c>
      <c r="N73">
        <v>119.136178</v>
      </c>
      <c r="O73">
        <v>124.789163</v>
      </c>
      <c r="P73">
        <v>104.88</v>
      </c>
      <c r="Q73">
        <v>20.9801</v>
      </c>
      <c r="R73">
        <v>42.846212999999999</v>
      </c>
      <c r="S73">
        <v>26.616266</v>
      </c>
      <c r="T73">
        <v>0.56000000000000005</v>
      </c>
      <c r="U73">
        <v>348.97500000000002</v>
      </c>
      <c r="V73">
        <v>11.66</v>
      </c>
      <c r="W73">
        <v>25.019539999999999</v>
      </c>
      <c r="X73">
        <v>147.515625</v>
      </c>
      <c r="Y73">
        <v>0</v>
      </c>
      <c r="Z73">
        <v>11</v>
      </c>
      <c r="AA73">
        <v>14.04936</v>
      </c>
      <c r="AB73">
        <v>13.600092</v>
      </c>
      <c r="AC73">
        <v>10.024682</v>
      </c>
      <c r="AD73">
        <v>9.4297959999999996</v>
      </c>
      <c r="AE73">
        <v>16.607963999999999</v>
      </c>
      <c r="AF73">
        <v>8.3321880000000004</v>
      </c>
      <c r="AG73">
        <v>42.933545000000002</v>
      </c>
      <c r="AH73">
        <v>63.518766999999997</v>
      </c>
      <c r="AI73">
        <v>0</v>
      </c>
      <c r="AJ73">
        <v>0</v>
      </c>
      <c r="AK73">
        <v>26.292852</v>
      </c>
      <c r="AL73">
        <v>12.782</v>
      </c>
      <c r="AM73">
        <v>16.345120999999999</v>
      </c>
      <c r="AN73">
        <v>0.84221400000000002</v>
      </c>
      <c r="AO73">
        <v>0</v>
      </c>
      <c r="AP73">
        <v>0</v>
      </c>
      <c r="AQ73">
        <v>39.805267000000001</v>
      </c>
      <c r="AR73">
        <v>46.368000000000002</v>
      </c>
      <c r="AS73">
        <v>30.939599999999999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83.970987000000008</v>
      </c>
      <c r="BA73">
        <f t="shared" si="4"/>
        <v>2486.8926200000001</v>
      </c>
      <c r="BB73">
        <v>70</v>
      </c>
      <c r="BD73">
        <v>7.95</v>
      </c>
      <c r="BE73">
        <v>1.94</v>
      </c>
      <c r="BF73">
        <v>3.04</v>
      </c>
      <c r="BG73">
        <v>1.85</v>
      </c>
      <c r="BH73">
        <v>9.34</v>
      </c>
      <c r="BI73">
        <v>0.88</v>
      </c>
      <c r="BJ73">
        <v>1.75</v>
      </c>
      <c r="BK73">
        <v>1.9</v>
      </c>
      <c r="BL73">
        <v>0</v>
      </c>
      <c r="BM73">
        <v>0.22</v>
      </c>
      <c r="BN73">
        <v>3.57</v>
      </c>
      <c r="BO73">
        <v>3.78</v>
      </c>
      <c r="BP73">
        <v>0.24</v>
      </c>
      <c r="BQ73">
        <v>2.0099999999999998</v>
      </c>
      <c r="BR73">
        <v>2.1800000000000002</v>
      </c>
      <c r="BS73">
        <v>1.64</v>
      </c>
      <c r="BT73">
        <v>2.9693329999999998</v>
      </c>
      <c r="BU73">
        <v>1.341844</v>
      </c>
      <c r="BV73">
        <v>2.3738440000000001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1.7558450000000001</v>
      </c>
      <c r="CN73">
        <v>3.542468</v>
      </c>
      <c r="CO73">
        <v>2.1469499999999999</v>
      </c>
      <c r="CP73">
        <v>4.2581249999999997</v>
      </c>
      <c r="CQ73">
        <v>1.771234</v>
      </c>
      <c r="CR73">
        <v>0.84400399999999998</v>
      </c>
      <c r="CS73">
        <v>1.3710979999999999</v>
      </c>
      <c r="CT73">
        <v>0.91274200000000005</v>
      </c>
      <c r="CU73">
        <v>0.83735000000000004</v>
      </c>
      <c r="CV73">
        <v>0.50610900000000003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83.970987000000008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421.96749999999997</v>
      </c>
      <c r="L74">
        <v>542.1268</v>
      </c>
      <c r="M74">
        <v>91.730199999999996</v>
      </c>
      <c r="N74">
        <v>119.136178</v>
      </c>
      <c r="O74">
        <v>124.789163</v>
      </c>
      <c r="P74">
        <v>104.88</v>
      </c>
      <c r="Q74">
        <v>20.9801</v>
      </c>
      <c r="R74">
        <v>42.846212999999999</v>
      </c>
      <c r="S74">
        <v>26.616266</v>
      </c>
      <c r="T74">
        <v>0.56000000000000005</v>
      </c>
      <c r="U74">
        <v>348.97500000000002</v>
      </c>
      <c r="V74">
        <v>11.66</v>
      </c>
      <c r="W74">
        <v>25.019539999999999</v>
      </c>
      <c r="X74">
        <v>147.515625</v>
      </c>
      <c r="Y74">
        <v>0</v>
      </c>
      <c r="Z74">
        <v>13.1076</v>
      </c>
      <c r="AA74">
        <v>14.04936</v>
      </c>
      <c r="AB74">
        <v>13.600092</v>
      </c>
      <c r="AC74">
        <v>10.024682</v>
      </c>
      <c r="AD74">
        <v>9.4297959999999996</v>
      </c>
      <c r="AE74">
        <v>16.607963999999999</v>
      </c>
      <c r="AF74">
        <v>8.3321880000000004</v>
      </c>
      <c r="AG74">
        <v>42.933545000000002</v>
      </c>
      <c r="AH74">
        <v>83.063002999999995</v>
      </c>
      <c r="AI74">
        <v>0</v>
      </c>
      <c r="AJ74">
        <v>0</v>
      </c>
      <c r="AK74">
        <v>26.292852</v>
      </c>
      <c r="AL74">
        <v>12.782</v>
      </c>
      <c r="AM74">
        <v>16.345120999999999</v>
      </c>
      <c r="AN74">
        <v>0.84221400000000002</v>
      </c>
      <c r="AO74">
        <v>0</v>
      </c>
      <c r="AP74">
        <v>0</v>
      </c>
      <c r="AQ74">
        <v>39.805267000000001</v>
      </c>
      <c r="AR74">
        <v>46.368000000000002</v>
      </c>
      <c r="AS74">
        <v>30.939599999999999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84.123932000000011</v>
      </c>
      <c r="BA74">
        <f t="shared" si="4"/>
        <v>2508.6974010000004</v>
      </c>
      <c r="BB74">
        <v>71</v>
      </c>
      <c r="BD74">
        <v>7.95</v>
      </c>
      <c r="BE74">
        <v>1.94</v>
      </c>
      <c r="BF74">
        <v>3.04</v>
      </c>
      <c r="BG74">
        <v>1.85</v>
      </c>
      <c r="BH74">
        <v>9.34</v>
      </c>
      <c r="BI74">
        <v>0.88</v>
      </c>
      <c r="BJ74">
        <v>1.75</v>
      </c>
      <c r="BK74">
        <v>1.9</v>
      </c>
      <c r="BL74">
        <v>0</v>
      </c>
      <c r="BM74">
        <v>0.22</v>
      </c>
      <c r="BN74">
        <v>3.57</v>
      </c>
      <c r="BO74">
        <v>3.78</v>
      </c>
      <c r="BP74">
        <v>0.24</v>
      </c>
      <c r="BQ74">
        <v>2.0099999999999998</v>
      </c>
      <c r="BR74">
        <v>2.1800000000000002</v>
      </c>
      <c r="BS74">
        <v>1.64</v>
      </c>
      <c r="BT74">
        <v>2.9693329999999998</v>
      </c>
      <c r="BU74">
        <v>1.341844</v>
      </c>
      <c r="BV74">
        <v>2.3738440000000001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1.7558450000000001</v>
      </c>
      <c r="CN74">
        <v>3.542468</v>
      </c>
      <c r="CO74">
        <v>2.1469499999999999</v>
      </c>
      <c r="CP74">
        <v>4.2581249999999997</v>
      </c>
      <c r="CQ74">
        <v>1.771234</v>
      </c>
      <c r="CR74">
        <v>0.84400399999999998</v>
      </c>
      <c r="CS74">
        <v>1.3710979999999999</v>
      </c>
      <c r="CT74">
        <v>0.91274200000000005</v>
      </c>
      <c r="CU74">
        <v>0.83735000000000004</v>
      </c>
      <c r="CV74">
        <v>0.65905400000000003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84.123932000000011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456.62439999999998</v>
      </c>
      <c r="L75">
        <v>542.1268</v>
      </c>
      <c r="M75">
        <v>91.730199999999996</v>
      </c>
      <c r="N75">
        <v>119.136178</v>
      </c>
      <c r="O75">
        <v>124.789163</v>
      </c>
      <c r="P75">
        <v>104.88</v>
      </c>
      <c r="Q75">
        <v>20.9801</v>
      </c>
      <c r="R75">
        <v>42.846212999999999</v>
      </c>
      <c r="S75">
        <v>26.616266</v>
      </c>
      <c r="T75">
        <v>0.56000000000000005</v>
      </c>
      <c r="U75">
        <v>348.97500000000002</v>
      </c>
      <c r="V75">
        <v>11.66</v>
      </c>
      <c r="W75">
        <v>25.019539999999999</v>
      </c>
      <c r="X75">
        <v>147.515625</v>
      </c>
      <c r="Y75">
        <v>0</v>
      </c>
      <c r="Z75">
        <v>13.1076</v>
      </c>
      <c r="AA75">
        <v>14.04936</v>
      </c>
      <c r="AB75">
        <v>27.422225999999998</v>
      </c>
      <c r="AC75">
        <v>10.024682</v>
      </c>
      <c r="AD75">
        <v>9.4297959999999996</v>
      </c>
      <c r="AE75">
        <v>16.607963999999999</v>
      </c>
      <c r="AF75">
        <v>16.664376000000001</v>
      </c>
      <c r="AG75">
        <v>42.933545000000002</v>
      </c>
      <c r="AH75">
        <v>83.063002999999995</v>
      </c>
      <c r="AI75">
        <v>0</v>
      </c>
      <c r="AJ75">
        <v>0</v>
      </c>
      <c r="AK75">
        <v>26.292852</v>
      </c>
      <c r="AL75">
        <v>12.782</v>
      </c>
      <c r="AM75">
        <v>16.345120999999999</v>
      </c>
      <c r="AN75">
        <v>0.84221400000000002</v>
      </c>
      <c r="AO75">
        <v>0</v>
      </c>
      <c r="AP75">
        <v>0</v>
      </c>
      <c r="AQ75">
        <v>39.805267000000001</v>
      </c>
      <c r="AR75">
        <v>44.16</v>
      </c>
      <c r="AS75">
        <v>30.939599999999999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84.542607000000004</v>
      </c>
      <c r="BA75">
        <f t="shared" si="4"/>
        <v>2563.719298</v>
      </c>
      <c r="BB75">
        <v>72</v>
      </c>
      <c r="BD75">
        <v>7.95</v>
      </c>
      <c r="BE75">
        <v>1.94</v>
      </c>
      <c r="BF75">
        <v>3.04</v>
      </c>
      <c r="BG75">
        <v>1.85</v>
      </c>
      <c r="BH75">
        <v>9.34</v>
      </c>
      <c r="BI75">
        <v>0.88</v>
      </c>
      <c r="BJ75">
        <v>1.75</v>
      </c>
      <c r="BK75">
        <v>1.9</v>
      </c>
      <c r="BL75">
        <v>0</v>
      </c>
      <c r="BM75">
        <v>0.22</v>
      </c>
      <c r="BN75">
        <v>3.57</v>
      </c>
      <c r="BO75">
        <v>3.78</v>
      </c>
      <c r="BP75">
        <v>0.24</v>
      </c>
      <c r="BQ75">
        <v>2.0099999999999998</v>
      </c>
      <c r="BR75">
        <v>2.1800000000000002</v>
      </c>
      <c r="BS75">
        <v>1.64</v>
      </c>
      <c r="BT75">
        <v>2.9693329999999998</v>
      </c>
      <c r="BU75">
        <v>1.341844</v>
      </c>
      <c r="BV75">
        <v>2.3738440000000001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1.7558450000000001</v>
      </c>
      <c r="CN75">
        <v>3.542468</v>
      </c>
      <c r="CO75">
        <v>2.1469499999999999</v>
      </c>
      <c r="CP75">
        <v>4.2581249999999997</v>
      </c>
      <c r="CQ75">
        <v>1.771234</v>
      </c>
      <c r="CR75">
        <v>0.84400399999999998</v>
      </c>
      <c r="CS75">
        <v>1.3710979999999999</v>
      </c>
      <c r="CT75">
        <v>0.91274200000000005</v>
      </c>
      <c r="CU75">
        <v>1.2560249999999999</v>
      </c>
      <c r="CV75">
        <v>0.65905400000000003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84.542607000000004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466.62439999999998</v>
      </c>
      <c r="L76">
        <v>542.1268</v>
      </c>
      <c r="M76">
        <v>91.730199999999996</v>
      </c>
      <c r="N76">
        <v>119.136178</v>
      </c>
      <c r="O76">
        <v>124.789163</v>
      </c>
      <c r="P76">
        <v>104.88</v>
      </c>
      <c r="Q76">
        <v>20.9801</v>
      </c>
      <c r="R76">
        <v>42.846212999999999</v>
      </c>
      <c r="S76">
        <v>26.616266</v>
      </c>
      <c r="T76">
        <v>0.56000000000000005</v>
      </c>
      <c r="U76">
        <v>348.97500000000002</v>
      </c>
      <c r="V76">
        <v>11.66</v>
      </c>
      <c r="W76">
        <v>25.019539999999999</v>
      </c>
      <c r="X76">
        <v>147.515625</v>
      </c>
      <c r="Y76">
        <v>0</v>
      </c>
      <c r="Z76">
        <v>13.1076</v>
      </c>
      <c r="AA76">
        <v>28.09872</v>
      </c>
      <c r="AB76">
        <v>41.133339999999997</v>
      </c>
      <c r="AC76">
        <v>10.552296999999999</v>
      </c>
      <c r="AD76">
        <v>18.859591999999999</v>
      </c>
      <c r="AE76">
        <v>17.006554999999999</v>
      </c>
      <c r="AF76">
        <v>33.531976999999998</v>
      </c>
      <c r="AG76">
        <v>42.933545000000002</v>
      </c>
      <c r="AH76">
        <v>96.548525999999995</v>
      </c>
      <c r="AI76">
        <v>0</v>
      </c>
      <c r="AJ76">
        <v>0</v>
      </c>
      <c r="AK76">
        <v>26.292852</v>
      </c>
      <c r="AL76">
        <v>24.402000000000001</v>
      </c>
      <c r="AM76">
        <v>16.345120999999999</v>
      </c>
      <c r="AN76">
        <v>0.84221400000000002</v>
      </c>
      <c r="AO76">
        <v>0</v>
      </c>
      <c r="AP76">
        <v>0</v>
      </c>
      <c r="AQ76">
        <v>39.805267000000001</v>
      </c>
      <c r="AR76">
        <v>44.16</v>
      </c>
      <c r="AS76">
        <v>30.939599999999999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85.148961000000014</v>
      </c>
      <c r="BA76">
        <f t="shared" si="4"/>
        <v>2654.4152519999993</v>
      </c>
      <c r="BB76">
        <v>73</v>
      </c>
      <c r="BD76">
        <v>7.95</v>
      </c>
      <c r="BE76">
        <v>1.94</v>
      </c>
      <c r="BF76">
        <v>3.04</v>
      </c>
      <c r="BG76">
        <v>1.85</v>
      </c>
      <c r="BH76">
        <v>9.34</v>
      </c>
      <c r="BI76">
        <v>0.88</v>
      </c>
      <c r="BJ76">
        <v>1.75</v>
      </c>
      <c r="BK76">
        <v>1.9</v>
      </c>
      <c r="BL76">
        <v>0</v>
      </c>
      <c r="BM76">
        <v>0.22</v>
      </c>
      <c r="BN76">
        <v>3.57</v>
      </c>
      <c r="BO76">
        <v>3.78</v>
      </c>
      <c r="BP76">
        <v>0.24</v>
      </c>
      <c r="BQ76">
        <v>2.0099999999999998</v>
      </c>
      <c r="BR76">
        <v>2.1800000000000002</v>
      </c>
      <c r="BS76">
        <v>1.64</v>
      </c>
      <c r="BT76">
        <v>2.9693329999999998</v>
      </c>
      <c r="BU76">
        <v>1.341844</v>
      </c>
      <c r="BV76">
        <v>2.3738440000000001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1.7558450000000001</v>
      </c>
      <c r="CN76">
        <v>3.542468</v>
      </c>
      <c r="CO76">
        <v>2.1469499999999999</v>
      </c>
      <c r="CP76">
        <v>4.2581249999999997</v>
      </c>
      <c r="CQ76">
        <v>1.771234</v>
      </c>
      <c r="CR76">
        <v>0.84400399999999998</v>
      </c>
      <c r="CS76">
        <v>1.3710979999999999</v>
      </c>
      <c r="CT76">
        <v>0.99196799999999996</v>
      </c>
      <c r="CU76">
        <v>1.6747000000000001</v>
      </c>
      <c r="CV76">
        <v>0.76750700000000005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85.148961000000014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524.62440000000004</v>
      </c>
      <c r="L77">
        <v>542.1268</v>
      </c>
      <c r="M77">
        <v>91.730199999999996</v>
      </c>
      <c r="N77">
        <v>119.136178</v>
      </c>
      <c r="O77">
        <v>124.789163</v>
      </c>
      <c r="P77">
        <v>104.88</v>
      </c>
      <c r="Q77">
        <v>20.9801</v>
      </c>
      <c r="R77">
        <v>42.846212999999999</v>
      </c>
      <c r="S77">
        <v>26.616266</v>
      </c>
      <c r="T77">
        <v>0.56000000000000005</v>
      </c>
      <c r="U77">
        <v>348.97500000000002</v>
      </c>
      <c r="V77">
        <v>11.66</v>
      </c>
      <c r="W77">
        <v>25.019539999999999</v>
      </c>
      <c r="X77">
        <v>147.515625</v>
      </c>
      <c r="Y77">
        <v>0</v>
      </c>
      <c r="Z77">
        <v>13.1076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17.006554999999999</v>
      </c>
      <c r="AF77">
        <v>33.531976999999998</v>
      </c>
      <c r="AG77">
        <v>42.933545000000002</v>
      </c>
      <c r="AH77">
        <v>96.548525999999995</v>
      </c>
      <c r="AI77">
        <v>0</v>
      </c>
      <c r="AJ77">
        <v>0</v>
      </c>
      <c r="AK77">
        <v>26.292852</v>
      </c>
      <c r="AL77">
        <v>69.72</v>
      </c>
      <c r="AM77">
        <v>16.345120999999999</v>
      </c>
      <c r="AN77">
        <v>0.84221400000000002</v>
      </c>
      <c r="AO77">
        <v>0</v>
      </c>
      <c r="AP77">
        <v>0</v>
      </c>
      <c r="AQ77">
        <v>39.805267000000001</v>
      </c>
      <c r="AR77">
        <v>46.368000000000002</v>
      </c>
      <c r="AS77">
        <v>30.939599999999999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85.148961000000014</v>
      </c>
      <c r="BA77">
        <f t="shared" si="4"/>
        <v>2788.9231349999995</v>
      </c>
      <c r="BB77">
        <v>74</v>
      </c>
      <c r="BD77">
        <v>7.95</v>
      </c>
      <c r="BE77">
        <v>1.94</v>
      </c>
      <c r="BF77">
        <v>3.04</v>
      </c>
      <c r="BG77">
        <v>1.85</v>
      </c>
      <c r="BH77">
        <v>9.34</v>
      </c>
      <c r="BI77">
        <v>0.88</v>
      </c>
      <c r="BJ77">
        <v>1.75</v>
      </c>
      <c r="BK77">
        <v>1.9</v>
      </c>
      <c r="BL77">
        <v>0</v>
      </c>
      <c r="BM77">
        <v>0.22</v>
      </c>
      <c r="BN77">
        <v>3.57</v>
      </c>
      <c r="BO77">
        <v>3.78</v>
      </c>
      <c r="BP77">
        <v>0.24</v>
      </c>
      <c r="BQ77">
        <v>2.0099999999999998</v>
      </c>
      <c r="BR77">
        <v>2.1800000000000002</v>
      </c>
      <c r="BS77">
        <v>1.64</v>
      </c>
      <c r="BT77">
        <v>2.9693329999999998</v>
      </c>
      <c r="BU77">
        <v>1.341844</v>
      </c>
      <c r="BV77">
        <v>2.3738440000000001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1.7558450000000001</v>
      </c>
      <c r="CN77">
        <v>3.542468</v>
      </c>
      <c r="CO77">
        <v>2.1469499999999999</v>
      </c>
      <c r="CP77">
        <v>4.2581249999999997</v>
      </c>
      <c r="CQ77">
        <v>1.771234</v>
      </c>
      <c r="CR77">
        <v>0.84400399999999998</v>
      </c>
      <c r="CS77">
        <v>1.3710979999999999</v>
      </c>
      <c r="CT77">
        <v>0.99196799999999996</v>
      </c>
      <c r="CU77">
        <v>1.6747000000000001</v>
      </c>
      <c r="CV77">
        <v>0.76750700000000005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85.148961000000014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524.62440000000004</v>
      </c>
      <c r="L78">
        <v>542.1268</v>
      </c>
      <c r="M78">
        <v>91.730199999999996</v>
      </c>
      <c r="N78">
        <v>119.136178</v>
      </c>
      <c r="O78">
        <v>124.789163</v>
      </c>
      <c r="P78">
        <v>104.88</v>
      </c>
      <c r="Q78">
        <v>20.9801</v>
      </c>
      <c r="R78">
        <v>42.846212999999999</v>
      </c>
      <c r="S78">
        <v>26.616266</v>
      </c>
      <c r="T78">
        <v>0.56000000000000005</v>
      </c>
      <c r="U78">
        <v>348.97500000000002</v>
      </c>
      <c r="V78">
        <v>11.66</v>
      </c>
      <c r="W78">
        <v>25.019539999999999</v>
      </c>
      <c r="X78">
        <v>147.515625</v>
      </c>
      <c r="Y78">
        <v>0</v>
      </c>
      <c r="Z78">
        <v>13.1076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17.006554999999999</v>
      </c>
      <c r="AF78">
        <v>33.531976999999998</v>
      </c>
      <c r="AG78">
        <v>42.933545000000002</v>
      </c>
      <c r="AH78">
        <v>96.548525999999995</v>
      </c>
      <c r="AI78">
        <v>0</v>
      </c>
      <c r="AJ78">
        <v>0</v>
      </c>
      <c r="AK78">
        <v>26.292852</v>
      </c>
      <c r="AL78">
        <v>69.72</v>
      </c>
      <c r="AM78">
        <v>16.345120999999999</v>
      </c>
      <c r="AN78">
        <v>0.84221400000000002</v>
      </c>
      <c r="AO78">
        <v>0</v>
      </c>
      <c r="AP78">
        <v>0</v>
      </c>
      <c r="AQ78">
        <v>39.805267000000001</v>
      </c>
      <c r="AR78">
        <v>46.368000000000002</v>
      </c>
      <c r="AS78">
        <v>30.939599999999999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85.148961000000014</v>
      </c>
      <c r="BA78">
        <f t="shared" si="4"/>
        <v>2788.9231349999995</v>
      </c>
      <c r="BB78">
        <v>75</v>
      </c>
      <c r="BD78">
        <v>7.95</v>
      </c>
      <c r="BE78">
        <v>1.94</v>
      </c>
      <c r="BF78">
        <v>3.04</v>
      </c>
      <c r="BG78">
        <v>1.85</v>
      </c>
      <c r="BH78">
        <v>9.34</v>
      </c>
      <c r="BI78">
        <v>0.88</v>
      </c>
      <c r="BJ78">
        <v>1.75</v>
      </c>
      <c r="BK78">
        <v>1.9</v>
      </c>
      <c r="BL78">
        <v>0</v>
      </c>
      <c r="BM78">
        <v>0.22</v>
      </c>
      <c r="BN78">
        <v>3.57</v>
      </c>
      <c r="BO78">
        <v>3.78</v>
      </c>
      <c r="BP78">
        <v>0.24</v>
      </c>
      <c r="BQ78">
        <v>2.0099999999999998</v>
      </c>
      <c r="BR78">
        <v>2.1800000000000002</v>
      </c>
      <c r="BS78">
        <v>1.64</v>
      </c>
      <c r="BT78">
        <v>2.9693329999999998</v>
      </c>
      <c r="BU78">
        <v>1.341844</v>
      </c>
      <c r="BV78">
        <v>2.3738440000000001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1.7558450000000001</v>
      </c>
      <c r="CN78">
        <v>3.542468</v>
      </c>
      <c r="CO78">
        <v>2.1469499999999999</v>
      </c>
      <c r="CP78">
        <v>4.2581249999999997</v>
      </c>
      <c r="CQ78">
        <v>1.771234</v>
      </c>
      <c r="CR78">
        <v>0.84400399999999998</v>
      </c>
      <c r="CS78">
        <v>1.3710979999999999</v>
      </c>
      <c r="CT78">
        <v>0.99196799999999996</v>
      </c>
      <c r="CU78">
        <v>1.6747000000000001</v>
      </c>
      <c r="CV78">
        <v>0.76750700000000005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85.148961000000014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477.78623900000002</v>
      </c>
      <c r="L79">
        <v>542.1268</v>
      </c>
      <c r="M79">
        <v>91.730199999999996</v>
      </c>
      <c r="N79">
        <v>119.136178</v>
      </c>
      <c r="O79">
        <v>124.789163</v>
      </c>
      <c r="P79">
        <v>104.88</v>
      </c>
      <c r="Q79">
        <v>20.9801</v>
      </c>
      <c r="R79">
        <v>42.846212999999999</v>
      </c>
      <c r="S79">
        <v>26.616266</v>
      </c>
      <c r="T79">
        <v>0.56000000000000005</v>
      </c>
      <c r="U79">
        <v>348.97500000000002</v>
      </c>
      <c r="V79">
        <v>11.66</v>
      </c>
      <c r="W79">
        <v>25.019539999999999</v>
      </c>
      <c r="X79">
        <v>147.515625</v>
      </c>
      <c r="Y79">
        <v>0</v>
      </c>
      <c r="Z79">
        <v>13.1076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17.006554999999999</v>
      </c>
      <c r="AF79">
        <v>33.531976999999998</v>
      </c>
      <c r="AG79">
        <v>42.933545000000002</v>
      </c>
      <c r="AH79">
        <v>96.548525999999995</v>
      </c>
      <c r="AI79">
        <v>0</v>
      </c>
      <c r="AJ79">
        <v>0</v>
      </c>
      <c r="AK79">
        <v>26.292852</v>
      </c>
      <c r="AL79">
        <v>69.72</v>
      </c>
      <c r="AM79">
        <v>16.345120999999999</v>
      </c>
      <c r="AN79">
        <v>0.84221400000000002</v>
      </c>
      <c r="AO79">
        <v>0</v>
      </c>
      <c r="AP79">
        <v>0</v>
      </c>
      <c r="AQ79">
        <v>39.805267000000001</v>
      </c>
      <c r="AR79">
        <v>46.368000000000002</v>
      </c>
      <c r="AS79">
        <v>30.939599999999999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84.93875300000002</v>
      </c>
      <c r="BA79">
        <f t="shared" si="4"/>
        <v>2741.8747659999995</v>
      </c>
      <c r="BB79">
        <v>76</v>
      </c>
      <c r="BD79">
        <v>7.95</v>
      </c>
      <c r="BE79">
        <v>1.94</v>
      </c>
      <c r="BF79">
        <v>3.04</v>
      </c>
      <c r="BG79">
        <v>1.85</v>
      </c>
      <c r="BH79">
        <v>9.34</v>
      </c>
      <c r="BI79">
        <v>0.88</v>
      </c>
      <c r="BJ79">
        <v>1.75</v>
      </c>
      <c r="BK79">
        <v>1.9</v>
      </c>
      <c r="BL79">
        <v>0</v>
      </c>
      <c r="BM79">
        <v>0.22</v>
      </c>
      <c r="BN79">
        <v>3.57</v>
      </c>
      <c r="BO79">
        <v>3.78</v>
      </c>
      <c r="BP79">
        <v>0.24</v>
      </c>
      <c r="BQ79">
        <v>2.0099999999999998</v>
      </c>
      <c r="BR79">
        <v>2.1800000000000002</v>
      </c>
      <c r="BS79">
        <v>1.64</v>
      </c>
      <c r="BT79">
        <v>2.9693329999999998</v>
      </c>
      <c r="BU79">
        <v>1.341844</v>
      </c>
      <c r="BV79">
        <v>2.3306830000000001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1.7558450000000001</v>
      </c>
      <c r="CN79">
        <v>3.542468</v>
      </c>
      <c r="CO79">
        <v>2.1469499999999999</v>
      </c>
      <c r="CP79">
        <v>4.2581249999999997</v>
      </c>
      <c r="CQ79">
        <v>1.771234</v>
      </c>
      <c r="CR79">
        <v>0.84400399999999998</v>
      </c>
      <c r="CS79">
        <v>1.3710979999999999</v>
      </c>
      <c r="CT79">
        <v>0.99196799999999996</v>
      </c>
      <c r="CU79">
        <v>1.5076529999999999</v>
      </c>
      <c r="CV79">
        <v>0.76750700000000005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84.93875300000002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472.62439999999998</v>
      </c>
      <c r="L80">
        <v>542.1268</v>
      </c>
      <c r="M80">
        <v>91.730199999999996</v>
      </c>
      <c r="N80">
        <v>119.136178</v>
      </c>
      <c r="O80">
        <v>124.789163</v>
      </c>
      <c r="P80">
        <v>104.88</v>
      </c>
      <c r="Q80">
        <v>20.9801</v>
      </c>
      <c r="R80">
        <v>42.846212999999999</v>
      </c>
      <c r="S80">
        <v>26.616266</v>
      </c>
      <c r="T80">
        <v>0.56000000000000005</v>
      </c>
      <c r="U80">
        <v>348.97500000000002</v>
      </c>
      <c r="V80">
        <v>11.66</v>
      </c>
      <c r="W80">
        <v>25.019539999999999</v>
      </c>
      <c r="X80">
        <v>147.515625</v>
      </c>
      <c r="Y80">
        <v>0</v>
      </c>
      <c r="Z80">
        <v>13.1076</v>
      </c>
      <c r="AA80">
        <v>28.09872</v>
      </c>
      <c r="AB80">
        <v>41.133339999999997</v>
      </c>
      <c r="AC80">
        <v>30.104384</v>
      </c>
      <c r="AD80">
        <v>28.289387999999999</v>
      </c>
      <c r="AE80">
        <v>17.006554999999999</v>
      </c>
      <c r="AF80">
        <v>33.531976999999998</v>
      </c>
      <c r="AG80">
        <v>42.933545000000002</v>
      </c>
      <c r="AH80">
        <v>96.548525999999995</v>
      </c>
      <c r="AI80">
        <v>0</v>
      </c>
      <c r="AJ80">
        <v>0</v>
      </c>
      <c r="AK80">
        <v>26.292852</v>
      </c>
      <c r="AL80">
        <v>69.72</v>
      </c>
      <c r="AM80">
        <v>16.345120999999999</v>
      </c>
      <c r="AN80">
        <v>0.84221400000000002</v>
      </c>
      <c r="AO80">
        <v>0</v>
      </c>
      <c r="AP80">
        <v>0</v>
      </c>
      <c r="AQ80">
        <v>39.805267000000001</v>
      </c>
      <c r="AR80">
        <v>46.368000000000002</v>
      </c>
      <c r="AS80">
        <v>30.939599999999999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84.687125000000009</v>
      </c>
      <c r="BA80">
        <f t="shared" si="4"/>
        <v>2736.4612989999996</v>
      </c>
      <c r="BB80">
        <v>77</v>
      </c>
      <c r="BD80">
        <v>7.95</v>
      </c>
      <c r="BE80">
        <v>1.94</v>
      </c>
      <c r="BF80">
        <v>3.04</v>
      </c>
      <c r="BG80">
        <v>1.85</v>
      </c>
      <c r="BH80">
        <v>9.34</v>
      </c>
      <c r="BI80">
        <v>0.88</v>
      </c>
      <c r="BJ80">
        <v>1.75</v>
      </c>
      <c r="BK80">
        <v>1.9</v>
      </c>
      <c r="BL80">
        <v>0</v>
      </c>
      <c r="BM80">
        <v>0.22</v>
      </c>
      <c r="BN80">
        <v>3.57</v>
      </c>
      <c r="BO80">
        <v>3.78</v>
      </c>
      <c r="BP80">
        <v>0.24</v>
      </c>
      <c r="BQ80">
        <v>2.0099999999999998</v>
      </c>
      <c r="BR80">
        <v>2.1800000000000002</v>
      </c>
      <c r="BS80">
        <v>1.64</v>
      </c>
      <c r="BT80">
        <v>2.9693329999999998</v>
      </c>
      <c r="BU80">
        <v>1.341844</v>
      </c>
      <c r="BV80">
        <v>2.3306830000000001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1.7558450000000001</v>
      </c>
      <c r="CN80">
        <v>3.542468</v>
      </c>
      <c r="CO80">
        <v>2.1469499999999999</v>
      </c>
      <c r="CP80">
        <v>4.2581249999999997</v>
      </c>
      <c r="CQ80">
        <v>1.771234</v>
      </c>
      <c r="CR80">
        <v>0.84400399999999998</v>
      </c>
      <c r="CS80">
        <v>1.3710979999999999</v>
      </c>
      <c r="CT80">
        <v>0.99196799999999996</v>
      </c>
      <c r="CU80">
        <v>1.2560249999999999</v>
      </c>
      <c r="CV80">
        <v>0.76750700000000005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84.687125000000009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446.643912</v>
      </c>
      <c r="L81">
        <v>542.1268</v>
      </c>
      <c r="M81">
        <v>91.730199999999996</v>
      </c>
      <c r="N81">
        <v>119.136178</v>
      </c>
      <c r="O81">
        <v>124.789163</v>
      </c>
      <c r="P81">
        <v>104.88</v>
      </c>
      <c r="Q81">
        <v>20.9801</v>
      </c>
      <c r="R81">
        <v>42.846212999999999</v>
      </c>
      <c r="S81">
        <v>26.616266</v>
      </c>
      <c r="T81">
        <v>0.56000000000000005</v>
      </c>
      <c r="U81">
        <v>348.97500000000002</v>
      </c>
      <c r="V81">
        <v>11.66</v>
      </c>
      <c r="W81">
        <v>25.019539999999999</v>
      </c>
      <c r="X81">
        <v>147.515625</v>
      </c>
      <c r="Y81">
        <v>0</v>
      </c>
      <c r="Z81">
        <v>13.1076</v>
      </c>
      <c r="AA81">
        <v>14.04936</v>
      </c>
      <c r="AB81">
        <v>41.133339999999997</v>
      </c>
      <c r="AC81">
        <v>30.104384</v>
      </c>
      <c r="AD81">
        <v>28.289387999999999</v>
      </c>
      <c r="AE81">
        <v>0</v>
      </c>
      <c r="AF81">
        <v>16.664376000000001</v>
      </c>
      <c r="AG81">
        <v>42.933545000000002</v>
      </c>
      <c r="AH81">
        <v>96.548525999999995</v>
      </c>
      <c r="AI81">
        <v>0</v>
      </c>
      <c r="AJ81">
        <v>0</v>
      </c>
      <c r="AK81">
        <v>26.292852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6.1487999999999996</v>
      </c>
      <c r="AQ81">
        <v>26.536843999999999</v>
      </c>
      <c r="AR81">
        <v>47.472000000000001</v>
      </c>
      <c r="AS81">
        <v>30.939599999999999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83.793488000000011</v>
      </c>
      <c r="BA81">
        <f t="shared" si="4"/>
        <v>2610.330035</v>
      </c>
      <c r="BB81">
        <v>78</v>
      </c>
      <c r="BD81">
        <v>7.95</v>
      </c>
      <c r="BE81">
        <v>1.94</v>
      </c>
      <c r="BF81">
        <v>3.04</v>
      </c>
      <c r="BG81">
        <v>1.85</v>
      </c>
      <c r="BH81">
        <v>9.34</v>
      </c>
      <c r="BI81">
        <v>0.88</v>
      </c>
      <c r="BJ81">
        <v>1.75</v>
      </c>
      <c r="BK81">
        <v>1.9</v>
      </c>
      <c r="BL81">
        <v>0</v>
      </c>
      <c r="BM81">
        <v>0.22</v>
      </c>
      <c r="BN81">
        <v>3.57</v>
      </c>
      <c r="BO81">
        <v>3.78</v>
      </c>
      <c r="BP81">
        <v>0.24</v>
      </c>
      <c r="BQ81">
        <v>2.0099999999999998</v>
      </c>
      <c r="BR81">
        <v>2.1800000000000002</v>
      </c>
      <c r="BS81">
        <v>1.64</v>
      </c>
      <c r="BT81">
        <v>2.9693329999999998</v>
      </c>
      <c r="BU81">
        <v>1.341844</v>
      </c>
      <c r="BV81">
        <v>2.3517049999999999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1.7558450000000001</v>
      </c>
      <c r="CN81">
        <v>3.542468</v>
      </c>
      <c r="CO81">
        <v>2.1469499999999999</v>
      </c>
      <c r="CP81">
        <v>4.2581249999999997</v>
      </c>
      <c r="CQ81">
        <v>1.771234</v>
      </c>
      <c r="CR81">
        <v>0.84400399999999998</v>
      </c>
      <c r="CS81">
        <v>1.3710979999999999</v>
      </c>
      <c r="CT81">
        <v>0.49598399999999998</v>
      </c>
      <c r="CU81">
        <v>0.83735000000000004</v>
      </c>
      <c r="CV81">
        <v>0.76750700000000005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83.793488000000011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446.62439999999998</v>
      </c>
      <c r="L82">
        <v>542.1268</v>
      </c>
      <c r="M82">
        <v>91.730199999999996</v>
      </c>
      <c r="N82">
        <v>119.136178</v>
      </c>
      <c r="O82">
        <v>124.789163</v>
      </c>
      <c r="P82">
        <v>104.88</v>
      </c>
      <c r="Q82">
        <v>20.9801</v>
      </c>
      <c r="R82">
        <v>42.846212999999999</v>
      </c>
      <c r="S82">
        <v>26.616266</v>
      </c>
      <c r="T82">
        <v>0.56000000000000005</v>
      </c>
      <c r="U82">
        <v>348.97500000000002</v>
      </c>
      <c r="V82">
        <v>11.66</v>
      </c>
      <c r="W82">
        <v>25.019539999999999</v>
      </c>
      <c r="X82">
        <v>147.515625</v>
      </c>
      <c r="Y82">
        <v>0</v>
      </c>
      <c r="Z82">
        <v>13.1076</v>
      </c>
      <c r="AA82">
        <v>14.04936</v>
      </c>
      <c r="AB82">
        <v>41.133339999999997</v>
      </c>
      <c r="AC82">
        <v>26.380742000000001</v>
      </c>
      <c r="AD82">
        <v>18.859591999999999</v>
      </c>
      <c r="AE82">
        <v>0</v>
      </c>
      <c r="AF82">
        <v>8.3321880000000004</v>
      </c>
      <c r="AG82">
        <v>42.933545000000002</v>
      </c>
      <c r="AH82">
        <v>96.548525999999995</v>
      </c>
      <c r="AI82">
        <v>0</v>
      </c>
      <c r="AJ82">
        <v>0</v>
      </c>
      <c r="AK82">
        <v>26.292852</v>
      </c>
      <c r="AL82">
        <v>24.402000000000001</v>
      </c>
      <c r="AM82">
        <v>16.345120999999999</v>
      </c>
      <c r="AN82">
        <v>0.84221400000000002</v>
      </c>
      <c r="AO82">
        <v>0</v>
      </c>
      <c r="AP82">
        <v>6.1487999999999996</v>
      </c>
      <c r="AQ82">
        <v>13.268421999999999</v>
      </c>
      <c r="AR82">
        <v>47.472000000000001</v>
      </c>
      <c r="AS82">
        <v>30.939599999999999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83.375372000000013</v>
      </c>
      <c r="BA82">
        <f t="shared" si="4"/>
        <v>2575.1383589999991</v>
      </c>
      <c r="BB82">
        <v>79</v>
      </c>
      <c r="BD82">
        <v>7.95</v>
      </c>
      <c r="BE82">
        <v>1.94</v>
      </c>
      <c r="BF82">
        <v>3.04</v>
      </c>
      <c r="BG82">
        <v>1.85</v>
      </c>
      <c r="BH82">
        <v>9.34</v>
      </c>
      <c r="BI82">
        <v>0.88</v>
      </c>
      <c r="BJ82">
        <v>1.75</v>
      </c>
      <c r="BK82">
        <v>1.9</v>
      </c>
      <c r="BL82">
        <v>0</v>
      </c>
      <c r="BM82">
        <v>0.22</v>
      </c>
      <c r="BN82">
        <v>3.57</v>
      </c>
      <c r="BO82">
        <v>3.78</v>
      </c>
      <c r="BP82">
        <v>0.24</v>
      </c>
      <c r="BQ82">
        <v>2.0099999999999998</v>
      </c>
      <c r="BR82">
        <v>2.1800000000000002</v>
      </c>
      <c r="BS82">
        <v>1.64</v>
      </c>
      <c r="BT82">
        <v>2.9693329999999998</v>
      </c>
      <c r="BU82">
        <v>1.341844</v>
      </c>
      <c r="BV82">
        <v>2.3522639999999999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1.7558450000000001</v>
      </c>
      <c r="CN82">
        <v>3.542468</v>
      </c>
      <c r="CO82">
        <v>2.1469499999999999</v>
      </c>
      <c r="CP82">
        <v>4.2581249999999997</v>
      </c>
      <c r="CQ82">
        <v>1.771234</v>
      </c>
      <c r="CR82">
        <v>0.84400399999999998</v>
      </c>
      <c r="CS82">
        <v>1.3710979999999999</v>
      </c>
      <c r="CT82">
        <v>0.49598399999999998</v>
      </c>
      <c r="CU82">
        <v>0.41867500000000002</v>
      </c>
      <c r="CV82">
        <v>0.76750700000000005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83.375372000000013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446.62439999999998</v>
      </c>
      <c r="L83">
        <v>542.1268</v>
      </c>
      <c r="M83">
        <v>91.730199999999996</v>
      </c>
      <c r="N83">
        <v>119.136178</v>
      </c>
      <c r="O83">
        <v>124.789163</v>
      </c>
      <c r="P83">
        <v>104.88</v>
      </c>
      <c r="Q83">
        <v>20.9801</v>
      </c>
      <c r="R83">
        <v>42.846212999999999</v>
      </c>
      <c r="S83">
        <v>26.616266</v>
      </c>
      <c r="T83">
        <v>0.56000000000000005</v>
      </c>
      <c r="U83">
        <v>348.97500000000002</v>
      </c>
      <c r="V83">
        <v>11.66</v>
      </c>
      <c r="W83">
        <v>25.019539999999999</v>
      </c>
      <c r="X83">
        <v>147.515625</v>
      </c>
      <c r="Y83">
        <v>0</v>
      </c>
      <c r="Z83">
        <v>13.1076</v>
      </c>
      <c r="AA83">
        <v>0</v>
      </c>
      <c r="AB83">
        <v>27.422225999999998</v>
      </c>
      <c r="AC83">
        <v>20.049363</v>
      </c>
      <c r="AD83">
        <v>8.1998219999999993</v>
      </c>
      <c r="AE83">
        <v>16.607963999999999</v>
      </c>
      <c r="AF83">
        <v>8.3321880000000004</v>
      </c>
      <c r="AG83">
        <v>42.933545000000002</v>
      </c>
      <c r="AH83">
        <v>70.359250000000003</v>
      </c>
      <c r="AI83">
        <v>0</v>
      </c>
      <c r="AJ83">
        <v>0</v>
      </c>
      <c r="AK83">
        <v>26.292852</v>
      </c>
      <c r="AL83">
        <v>24.402000000000001</v>
      </c>
      <c r="AM83">
        <v>16.345120999999999</v>
      </c>
      <c r="AN83">
        <v>0.84221400000000002</v>
      </c>
      <c r="AO83">
        <v>0</v>
      </c>
      <c r="AP83">
        <v>6.1487999999999996</v>
      </c>
      <c r="AQ83">
        <v>0</v>
      </c>
      <c r="AR83">
        <v>46.92</v>
      </c>
      <c r="AS83">
        <v>30.939599999999999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82.748135000000019</v>
      </c>
      <c r="BA83">
        <f t="shared" si="4"/>
        <v>2506.3577649999993</v>
      </c>
      <c r="BB83">
        <v>80</v>
      </c>
      <c r="BD83">
        <v>7.95</v>
      </c>
      <c r="BE83">
        <v>1.94</v>
      </c>
      <c r="BF83">
        <v>3.04</v>
      </c>
      <c r="BG83">
        <v>1.85</v>
      </c>
      <c r="BH83">
        <v>9.34</v>
      </c>
      <c r="BI83">
        <v>0.88</v>
      </c>
      <c r="BJ83">
        <v>1.75</v>
      </c>
      <c r="BK83">
        <v>1.9</v>
      </c>
      <c r="BL83">
        <v>0</v>
      </c>
      <c r="BM83">
        <v>0.22</v>
      </c>
      <c r="BN83">
        <v>3.57</v>
      </c>
      <c r="BO83">
        <v>3.78</v>
      </c>
      <c r="BP83">
        <v>0.24</v>
      </c>
      <c r="BQ83">
        <v>2.0099999999999998</v>
      </c>
      <c r="BR83">
        <v>2.1800000000000002</v>
      </c>
      <c r="BS83">
        <v>1.64</v>
      </c>
      <c r="BT83">
        <v>2.9693329999999998</v>
      </c>
      <c r="BU83">
        <v>1.341844</v>
      </c>
      <c r="BV83">
        <v>2.3522639999999999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1.7558450000000001</v>
      </c>
      <c r="CN83">
        <v>3.542468</v>
      </c>
      <c r="CO83">
        <v>2.1469499999999999</v>
      </c>
      <c r="CP83">
        <v>4.2581249999999997</v>
      </c>
      <c r="CQ83">
        <v>1.771234</v>
      </c>
      <c r="CR83">
        <v>0.84400399999999998</v>
      </c>
      <c r="CS83">
        <v>1.3710979999999999</v>
      </c>
      <c r="CT83">
        <v>0.49598399999999998</v>
      </c>
      <c r="CU83">
        <v>0</v>
      </c>
      <c r="CV83">
        <v>0.55894500000000003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82.748135000000019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446.62439999999998</v>
      </c>
      <c r="L84">
        <v>542.1268</v>
      </c>
      <c r="M84">
        <v>91.730199999999996</v>
      </c>
      <c r="N84">
        <v>119.136178</v>
      </c>
      <c r="O84">
        <v>124.789163</v>
      </c>
      <c r="P84">
        <v>104.88</v>
      </c>
      <c r="Q84">
        <v>20.9801</v>
      </c>
      <c r="R84">
        <v>42.846212999999999</v>
      </c>
      <c r="S84">
        <v>26.616266</v>
      </c>
      <c r="T84">
        <v>0.56000000000000005</v>
      </c>
      <c r="U84">
        <v>348.97500000000002</v>
      </c>
      <c r="V84">
        <v>11.66</v>
      </c>
      <c r="W84">
        <v>25.019539999999999</v>
      </c>
      <c r="X84">
        <v>147.515625</v>
      </c>
      <c r="Y84">
        <v>0</v>
      </c>
      <c r="Z84">
        <v>13.1076</v>
      </c>
      <c r="AA84">
        <v>0</v>
      </c>
      <c r="AB84">
        <v>27.422225999999998</v>
      </c>
      <c r="AC84">
        <v>19.785556</v>
      </c>
      <c r="AD84">
        <v>0</v>
      </c>
      <c r="AE84">
        <v>16.607963999999999</v>
      </c>
      <c r="AF84">
        <v>8.3321880000000004</v>
      </c>
      <c r="AG84">
        <v>42.933545000000002</v>
      </c>
      <c r="AH84">
        <v>63.518766999999997</v>
      </c>
      <c r="AI84">
        <v>0</v>
      </c>
      <c r="AJ84">
        <v>0</v>
      </c>
      <c r="AK84">
        <v>26.292852</v>
      </c>
      <c r="AL84">
        <v>24.402000000000001</v>
      </c>
      <c r="AM84">
        <v>16.345120999999999</v>
      </c>
      <c r="AN84">
        <v>0.84221400000000002</v>
      </c>
      <c r="AO84">
        <v>0</v>
      </c>
      <c r="AP84">
        <v>6.1487999999999996</v>
      </c>
      <c r="AQ84">
        <v>0</v>
      </c>
      <c r="AR84">
        <v>46.92</v>
      </c>
      <c r="AS84">
        <v>30.939599999999999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82.69529900000002</v>
      </c>
      <c r="BA84">
        <f t="shared" si="4"/>
        <v>2491.0008169999992</v>
      </c>
      <c r="BB84">
        <v>81</v>
      </c>
      <c r="BD84">
        <v>7.95</v>
      </c>
      <c r="BE84">
        <v>1.94</v>
      </c>
      <c r="BF84">
        <v>3.04</v>
      </c>
      <c r="BG84">
        <v>1.85</v>
      </c>
      <c r="BH84">
        <v>9.34</v>
      </c>
      <c r="BI84">
        <v>0.88</v>
      </c>
      <c r="BJ84">
        <v>1.75</v>
      </c>
      <c r="BK84">
        <v>1.9</v>
      </c>
      <c r="BL84">
        <v>0</v>
      </c>
      <c r="BM84">
        <v>0.22</v>
      </c>
      <c r="BN84">
        <v>3.57</v>
      </c>
      <c r="BO84">
        <v>3.78</v>
      </c>
      <c r="BP84">
        <v>0.24</v>
      </c>
      <c r="BQ84">
        <v>2.0099999999999998</v>
      </c>
      <c r="BR84">
        <v>2.1800000000000002</v>
      </c>
      <c r="BS84">
        <v>1.64</v>
      </c>
      <c r="BT84">
        <v>2.9693329999999998</v>
      </c>
      <c r="BU84">
        <v>1.341844</v>
      </c>
      <c r="BV84">
        <v>2.3522639999999999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1.7558450000000001</v>
      </c>
      <c r="CN84">
        <v>3.542468</v>
      </c>
      <c r="CO84">
        <v>2.1469499999999999</v>
      </c>
      <c r="CP84">
        <v>4.2581249999999997</v>
      </c>
      <c r="CQ84">
        <v>1.771234</v>
      </c>
      <c r="CR84">
        <v>0.84400399999999998</v>
      </c>
      <c r="CS84">
        <v>1.3710979999999999</v>
      </c>
      <c r="CT84">
        <v>0.49598399999999998</v>
      </c>
      <c r="CU84">
        <v>0</v>
      </c>
      <c r="CV84">
        <v>0.50610900000000003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82.69529900000002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446.62439999999998</v>
      </c>
      <c r="L85">
        <v>542.1268</v>
      </c>
      <c r="M85">
        <v>91.730199999999996</v>
      </c>
      <c r="N85">
        <v>119.136178</v>
      </c>
      <c r="O85">
        <v>124.789163</v>
      </c>
      <c r="P85">
        <v>104.88</v>
      </c>
      <c r="Q85">
        <v>20.9801</v>
      </c>
      <c r="R85">
        <v>42.846212999999999</v>
      </c>
      <c r="S85">
        <v>26.616266</v>
      </c>
      <c r="T85">
        <v>0.56000000000000005</v>
      </c>
      <c r="U85">
        <v>348.97500000000002</v>
      </c>
      <c r="V85">
        <v>11.66</v>
      </c>
      <c r="W85">
        <v>25.019539999999999</v>
      </c>
      <c r="X85">
        <v>147.515625</v>
      </c>
      <c r="Y85">
        <v>0</v>
      </c>
      <c r="Z85">
        <v>13.1076</v>
      </c>
      <c r="AA85">
        <v>0</v>
      </c>
      <c r="AB85">
        <v>27.422225999999998</v>
      </c>
      <c r="AC85">
        <v>5.8037640000000001</v>
      </c>
      <c r="AD85">
        <v>0</v>
      </c>
      <c r="AE85">
        <v>16.607963999999999</v>
      </c>
      <c r="AF85">
        <v>8.3321880000000004</v>
      </c>
      <c r="AG85">
        <v>42.933545000000002</v>
      </c>
      <c r="AH85">
        <v>48.274262999999998</v>
      </c>
      <c r="AI85">
        <v>0</v>
      </c>
      <c r="AJ85">
        <v>0</v>
      </c>
      <c r="AK85">
        <v>26.292852</v>
      </c>
      <c r="AL85">
        <v>24.402000000000001</v>
      </c>
      <c r="AM85">
        <v>16.345120999999999</v>
      </c>
      <c r="AN85">
        <v>0.84221400000000002</v>
      </c>
      <c r="AO85">
        <v>0</v>
      </c>
      <c r="AP85">
        <v>0</v>
      </c>
      <c r="AQ85">
        <v>0</v>
      </c>
      <c r="AR85">
        <v>46.92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82.594523000000024</v>
      </c>
      <c r="BA85">
        <f t="shared" si="4"/>
        <v>2456.482727999999</v>
      </c>
      <c r="BB85">
        <v>82</v>
      </c>
      <c r="BD85">
        <v>7.95</v>
      </c>
      <c r="BE85">
        <v>1.94</v>
      </c>
      <c r="BF85">
        <v>3.04</v>
      </c>
      <c r="BG85">
        <v>1.85</v>
      </c>
      <c r="BH85">
        <v>9.34</v>
      </c>
      <c r="BI85">
        <v>0.88</v>
      </c>
      <c r="BJ85">
        <v>1.75</v>
      </c>
      <c r="BK85">
        <v>1.9</v>
      </c>
      <c r="BL85">
        <v>0</v>
      </c>
      <c r="BM85">
        <v>0.22</v>
      </c>
      <c r="BN85">
        <v>3.57</v>
      </c>
      <c r="BO85">
        <v>3.78</v>
      </c>
      <c r="BP85">
        <v>0.24</v>
      </c>
      <c r="BQ85">
        <v>2.0099999999999998</v>
      </c>
      <c r="BR85">
        <v>2.1800000000000002</v>
      </c>
      <c r="BS85">
        <v>1.64</v>
      </c>
      <c r="BT85">
        <v>2.9693329999999998</v>
      </c>
      <c r="BU85">
        <v>1.341844</v>
      </c>
      <c r="BV85">
        <v>2.3738440000000001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1.7558450000000001</v>
      </c>
      <c r="CN85">
        <v>3.542468</v>
      </c>
      <c r="CO85">
        <v>2.1469499999999999</v>
      </c>
      <c r="CP85">
        <v>4.2581249999999997</v>
      </c>
      <c r="CQ85">
        <v>1.771234</v>
      </c>
      <c r="CR85">
        <v>0.84400399999999998</v>
      </c>
      <c r="CS85">
        <v>1.3710979999999999</v>
      </c>
      <c r="CT85">
        <v>0.49598399999999998</v>
      </c>
      <c r="CU85">
        <v>0</v>
      </c>
      <c r="CV85">
        <v>0.38375300000000001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82.594523000000024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446.62439999999998</v>
      </c>
      <c r="L86">
        <v>542.1268</v>
      </c>
      <c r="M86">
        <v>91.730199999999996</v>
      </c>
      <c r="N86">
        <v>119.136178</v>
      </c>
      <c r="O86">
        <v>124.789163</v>
      </c>
      <c r="P86">
        <v>104.88</v>
      </c>
      <c r="Q86">
        <v>20.9801</v>
      </c>
      <c r="R86">
        <v>42.846212999999999</v>
      </c>
      <c r="S86">
        <v>26.616266</v>
      </c>
      <c r="T86">
        <v>0.56000000000000005</v>
      </c>
      <c r="U86">
        <v>348.97500000000002</v>
      </c>
      <c r="V86">
        <v>11.66</v>
      </c>
      <c r="W86">
        <v>25.019539999999999</v>
      </c>
      <c r="X86">
        <v>147.515625</v>
      </c>
      <c r="Y86">
        <v>0</v>
      </c>
      <c r="Z86">
        <v>13.1076</v>
      </c>
      <c r="AA86">
        <v>0</v>
      </c>
      <c r="AB86">
        <v>9.7143519999999999</v>
      </c>
      <c r="AC86">
        <v>0</v>
      </c>
      <c r="AD86">
        <v>0</v>
      </c>
      <c r="AE86">
        <v>16.607963999999999</v>
      </c>
      <c r="AF86">
        <v>8.3321880000000004</v>
      </c>
      <c r="AG86">
        <v>42.933545000000002</v>
      </c>
      <c r="AH86">
        <v>33.713807000000003</v>
      </c>
      <c r="AI86">
        <v>0</v>
      </c>
      <c r="AJ86">
        <v>0</v>
      </c>
      <c r="AK86">
        <v>26.292852</v>
      </c>
      <c r="AL86">
        <v>24.402000000000001</v>
      </c>
      <c r="AM86">
        <v>16.345120999999999</v>
      </c>
      <c r="AN86">
        <v>0.84221400000000002</v>
      </c>
      <c r="AO86">
        <v>0</v>
      </c>
      <c r="AP86">
        <v>0</v>
      </c>
      <c r="AQ86">
        <v>0</v>
      </c>
      <c r="AR86">
        <v>46.92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82.477728000000027</v>
      </c>
      <c r="BA86">
        <f t="shared" si="4"/>
        <v>2418.293838999999</v>
      </c>
      <c r="BB86">
        <v>83</v>
      </c>
      <c r="BD86">
        <v>7.95</v>
      </c>
      <c r="BE86">
        <v>1.94</v>
      </c>
      <c r="BF86">
        <v>3.04</v>
      </c>
      <c r="BG86">
        <v>1.85</v>
      </c>
      <c r="BH86">
        <v>9.34</v>
      </c>
      <c r="BI86">
        <v>0.88</v>
      </c>
      <c r="BJ86">
        <v>1.75</v>
      </c>
      <c r="BK86">
        <v>1.9</v>
      </c>
      <c r="BL86">
        <v>0</v>
      </c>
      <c r="BM86">
        <v>0.22</v>
      </c>
      <c r="BN86">
        <v>3.57</v>
      </c>
      <c r="BO86">
        <v>3.78</v>
      </c>
      <c r="BP86">
        <v>0.24</v>
      </c>
      <c r="BQ86">
        <v>2.0099999999999998</v>
      </c>
      <c r="BR86">
        <v>2.1800000000000002</v>
      </c>
      <c r="BS86">
        <v>1.64</v>
      </c>
      <c r="BT86">
        <v>2.9693329999999998</v>
      </c>
      <c r="BU86">
        <v>1.341844</v>
      </c>
      <c r="BV86">
        <v>2.3738440000000001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1.7558450000000001</v>
      </c>
      <c r="CN86">
        <v>3.542468</v>
      </c>
      <c r="CO86">
        <v>2.1469499999999999</v>
      </c>
      <c r="CP86">
        <v>4.2581249999999997</v>
      </c>
      <c r="CQ86">
        <v>1.771234</v>
      </c>
      <c r="CR86">
        <v>0.84400399999999998</v>
      </c>
      <c r="CS86">
        <v>1.3710979999999999</v>
      </c>
      <c r="CT86">
        <v>0.49598399999999998</v>
      </c>
      <c r="CU86">
        <v>0</v>
      </c>
      <c r="CV86">
        <v>0.26695799999999997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82.477728000000027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446.62439999999998</v>
      </c>
      <c r="L87">
        <v>542.1268</v>
      </c>
      <c r="M87">
        <v>91.730199999999996</v>
      </c>
      <c r="N87">
        <v>119.136178</v>
      </c>
      <c r="O87">
        <v>124.789163</v>
      </c>
      <c r="P87">
        <v>104.88</v>
      </c>
      <c r="Q87">
        <v>20.9801</v>
      </c>
      <c r="R87">
        <v>42.846212999999999</v>
      </c>
      <c r="S87">
        <v>26.616266</v>
      </c>
      <c r="T87">
        <v>0.56000000000000005</v>
      </c>
      <c r="U87">
        <v>348.97500000000002</v>
      </c>
      <c r="V87">
        <v>11.66</v>
      </c>
      <c r="W87">
        <v>25.019539999999999</v>
      </c>
      <c r="X87">
        <v>147.515625</v>
      </c>
      <c r="Y87">
        <v>0</v>
      </c>
      <c r="Z87">
        <v>13.1076</v>
      </c>
      <c r="AA87">
        <v>0</v>
      </c>
      <c r="AB87">
        <v>0</v>
      </c>
      <c r="AC87">
        <v>0</v>
      </c>
      <c r="AD87">
        <v>0</v>
      </c>
      <c r="AE87">
        <v>16.607963999999999</v>
      </c>
      <c r="AF87">
        <v>8.3321880000000004</v>
      </c>
      <c r="AG87">
        <v>42.933545000000002</v>
      </c>
      <c r="AH87">
        <v>21.498660000000001</v>
      </c>
      <c r="AI87">
        <v>0</v>
      </c>
      <c r="AJ87">
        <v>0</v>
      </c>
      <c r="AK87">
        <v>26.292852</v>
      </c>
      <c r="AL87">
        <v>24.402000000000001</v>
      </c>
      <c r="AM87">
        <v>16.345120999999999</v>
      </c>
      <c r="AN87">
        <v>0.84221400000000002</v>
      </c>
      <c r="AO87">
        <v>0</v>
      </c>
      <c r="AP87">
        <v>0</v>
      </c>
      <c r="AQ87">
        <v>0</v>
      </c>
      <c r="AR87">
        <v>46.92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82.380400000000023</v>
      </c>
      <c r="BA87">
        <f t="shared" si="4"/>
        <v>2396.2670119999993</v>
      </c>
      <c r="BB87">
        <v>84</v>
      </c>
      <c r="BD87">
        <v>7.95</v>
      </c>
      <c r="BE87">
        <v>1.94</v>
      </c>
      <c r="BF87">
        <v>3.04</v>
      </c>
      <c r="BG87">
        <v>1.85</v>
      </c>
      <c r="BH87">
        <v>9.34</v>
      </c>
      <c r="BI87">
        <v>0.88</v>
      </c>
      <c r="BJ87">
        <v>1.75</v>
      </c>
      <c r="BK87">
        <v>1.9</v>
      </c>
      <c r="BL87">
        <v>0</v>
      </c>
      <c r="BM87">
        <v>0.22</v>
      </c>
      <c r="BN87">
        <v>3.57</v>
      </c>
      <c r="BO87">
        <v>3.78</v>
      </c>
      <c r="BP87">
        <v>0.24</v>
      </c>
      <c r="BQ87">
        <v>2.0099999999999998</v>
      </c>
      <c r="BR87">
        <v>2.1800000000000002</v>
      </c>
      <c r="BS87">
        <v>1.64</v>
      </c>
      <c r="BT87">
        <v>2.9693329999999998</v>
      </c>
      <c r="BU87">
        <v>1.341844</v>
      </c>
      <c r="BV87">
        <v>2.3738440000000001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1.7558450000000001</v>
      </c>
      <c r="CN87">
        <v>3.542468</v>
      </c>
      <c r="CO87">
        <v>2.1469499999999999</v>
      </c>
      <c r="CP87">
        <v>4.2581249999999997</v>
      </c>
      <c r="CQ87">
        <v>1.771234</v>
      </c>
      <c r="CR87">
        <v>0.84400399999999998</v>
      </c>
      <c r="CS87">
        <v>1.3710979999999999</v>
      </c>
      <c r="CT87">
        <v>0.49598399999999998</v>
      </c>
      <c r="CU87">
        <v>0</v>
      </c>
      <c r="CV87">
        <v>0.16963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82.380400000000023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446.62439999999998</v>
      </c>
      <c r="L88">
        <v>542.1268</v>
      </c>
      <c r="M88">
        <v>91.730199999999996</v>
      </c>
      <c r="N88">
        <v>119.136178</v>
      </c>
      <c r="O88">
        <v>124.789163</v>
      </c>
      <c r="P88">
        <v>104.88</v>
      </c>
      <c r="Q88">
        <v>20.9801</v>
      </c>
      <c r="R88">
        <v>42.846212999999999</v>
      </c>
      <c r="S88">
        <v>26.616266</v>
      </c>
      <c r="T88">
        <v>0.56000000000000005</v>
      </c>
      <c r="U88">
        <v>348.97500000000002</v>
      </c>
      <c r="V88">
        <v>11.66</v>
      </c>
      <c r="W88">
        <v>25.019539999999999</v>
      </c>
      <c r="X88">
        <v>147.515625</v>
      </c>
      <c r="Y88">
        <v>0</v>
      </c>
      <c r="Z88">
        <v>13.1076</v>
      </c>
      <c r="AA88">
        <v>0</v>
      </c>
      <c r="AB88">
        <v>0</v>
      </c>
      <c r="AC88">
        <v>0</v>
      </c>
      <c r="AD88">
        <v>0</v>
      </c>
      <c r="AE88">
        <v>16.607963999999999</v>
      </c>
      <c r="AF88">
        <v>8.3321880000000004</v>
      </c>
      <c r="AG88">
        <v>42.933545000000002</v>
      </c>
      <c r="AH88">
        <v>0</v>
      </c>
      <c r="AI88">
        <v>0</v>
      </c>
      <c r="AJ88">
        <v>0</v>
      </c>
      <c r="AK88">
        <v>26.292852</v>
      </c>
      <c r="AL88">
        <v>24.402000000000001</v>
      </c>
      <c r="AM88">
        <v>16.345120999999999</v>
      </c>
      <c r="AN88">
        <v>0.84221400000000002</v>
      </c>
      <c r="AO88">
        <v>0</v>
      </c>
      <c r="AP88">
        <v>0</v>
      </c>
      <c r="AQ88">
        <v>0</v>
      </c>
      <c r="AR88">
        <v>46.92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82.210770000000025</v>
      </c>
      <c r="BA88">
        <f t="shared" si="4"/>
        <v>2374.5987219999993</v>
      </c>
      <c r="BB88">
        <v>85</v>
      </c>
      <c r="BD88">
        <v>7.95</v>
      </c>
      <c r="BE88">
        <v>1.94</v>
      </c>
      <c r="BF88">
        <v>3.04</v>
      </c>
      <c r="BG88">
        <v>1.85</v>
      </c>
      <c r="BH88">
        <v>9.34</v>
      </c>
      <c r="BI88">
        <v>0.88</v>
      </c>
      <c r="BJ88">
        <v>1.75</v>
      </c>
      <c r="BK88">
        <v>1.9</v>
      </c>
      <c r="BL88">
        <v>0</v>
      </c>
      <c r="BM88">
        <v>0.22</v>
      </c>
      <c r="BN88">
        <v>3.57</v>
      </c>
      <c r="BO88">
        <v>3.78</v>
      </c>
      <c r="BP88">
        <v>0.24</v>
      </c>
      <c r="BQ88">
        <v>2.0099999999999998</v>
      </c>
      <c r="BR88">
        <v>2.1800000000000002</v>
      </c>
      <c r="BS88">
        <v>1.64</v>
      </c>
      <c r="BT88">
        <v>2.9693329999999998</v>
      </c>
      <c r="BU88">
        <v>1.341844</v>
      </c>
      <c r="BV88">
        <v>2.3738440000000001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1.7558450000000001</v>
      </c>
      <c r="CN88">
        <v>3.542468</v>
      </c>
      <c r="CO88">
        <v>2.1469499999999999</v>
      </c>
      <c r="CP88">
        <v>4.2581249999999997</v>
      </c>
      <c r="CQ88">
        <v>1.771234</v>
      </c>
      <c r="CR88">
        <v>0.84400399999999998</v>
      </c>
      <c r="CS88">
        <v>1.3710979999999999</v>
      </c>
      <c r="CT88">
        <v>0.49598399999999998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82.210770000000025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446.62439999999998</v>
      </c>
      <c r="L89">
        <v>542.1268</v>
      </c>
      <c r="M89">
        <v>91.730199999999996</v>
      </c>
      <c r="N89">
        <v>119.136178</v>
      </c>
      <c r="O89">
        <v>124.789163</v>
      </c>
      <c r="P89">
        <v>104.88</v>
      </c>
      <c r="Q89">
        <v>20.9801</v>
      </c>
      <c r="R89">
        <v>42.846212999999999</v>
      </c>
      <c r="S89">
        <v>26.616266</v>
      </c>
      <c r="T89">
        <v>0.56000000000000005</v>
      </c>
      <c r="U89">
        <v>348.97500000000002</v>
      </c>
      <c r="V89">
        <v>11.66</v>
      </c>
      <c r="W89">
        <v>25.019539999999999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16.607963999999999</v>
      </c>
      <c r="AF89">
        <v>8.3321880000000004</v>
      </c>
      <c r="AG89">
        <v>42.933545000000002</v>
      </c>
      <c r="AH89">
        <v>0</v>
      </c>
      <c r="AI89">
        <v>0</v>
      </c>
      <c r="AJ89">
        <v>0</v>
      </c>
      <c r="AK89">
        <v>26.292852</v>
      </c>
      <c r="AL89">
        <v>24.402000000000001</v>
      </c>
      <c r="AM89">
        <v>16.345120999999999</v>
      </c>
      <c r="AN89">
        <v>0.84221400000000002</v>
      </c>
      <c r="AO89">
        <v>0</v>
      </c>
      <c r="AP89">
        <v>0</v>
      </c>
      <c r="AQ89">
        <v>0</v>
      </c>
      <c r="AR89">
        <v>44.16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82.230770000000007</v>
      </c>
      <c r="BA89">
        <f t="shared" si="4"/>
        <v>2365.3049219999994</v>
      </c>
      <c r="BB89">
        <v>86</v>
      </c>
      <c r="BD89">
        <v>7.95</v>
      </c>
      <c r="BE89">
        <v>1.94</v>
      </c>
      <c r="BF89">
        <v>3.04</v>
      </c>
      <c r="BG89">
        <v>1.85</v>
      </c>
      <c r="BH89">
        <v>9.34</v>
      </c>
      <c r="BI89">
        <v>0.88</v>
      </c>
      <c r="BJ89">
        <v>1.75</v>
      </c>
      <c r="BK89">
        <v>1.9</v>
      </c>
      <c r="BL89">
        <v>0</v>
      </c>
      <c r="BM89">
        <v>0.24</v>
      </c>
      <c r="BN89">
        <v>3.57</v>
      </c>
      <c r="BO89">
        <v>3.78</v>
      </c>
      <c r="BP89">
        <v>0.24</v>
      </c>
      <c r="BQ89">
        <v>2.0099999999999998</v>
      </c>
      <c r="BR89">
        <v>2.1800000000000002</v>
      </c>
      <c r="BS89">
        <v>1.64</v>
      </c>
      <c r="BT89">
        <v>2.9693329999999998</v>
      </c>
      <c r="BU89">
        <v>1.341844</v>
      </c>
      <c r="BV89">
        <v>2.3738440000000001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1.7558450000000001</v>
      </c>
      <c r="CN89">
        <v>3.542468</v>
      </c>
      <c r="CO89">
        <v>2.1469499999999999</v>
      </c>
      <c r="CP89">
        <v>4.2581249999999997</v>
      </c>
      <c r="CQ89">
        <v>1.771234</v>
      </c>
      <c r="CR89">
        <v>0.84400399999999998</v>
      </c>
      <c r="CS89">
        <v>1.3710979999999999</v>
      </c>
      <c r="CT89">
        <v>0.49598399999999998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82.230770000000007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446.62439999999998</v>
      </c>
      <c r="L90">
        <v>542.1268</v>
      </c>
      <c r="M90">
        <v>91.730199999999996</v>
      </c>
      <c r="N90">
        <v>119.136178</v>
      </c>
      <c r="O90">
        <v>124.789163</v>
      </c>
      <c r="P90">
        <v>104.88</v>
      </c>
      <c r="Q90">
        <v>20.9801</v>
      </c>
      <c r="R90">
        <v>42.846212999999999</v>
      </c>
      <c r="S90">
        <v>26.616266</v>
      </c>
      <c r="T90">
        <v>0.56000000000000005</v>
      </c>
      <c r="U90">
        <v>348.97500000000002</v>
      </c>
      <c r="V90">
        <v>11.66</v>
      </c>
      <c r="W90">
        <v>25.019539999999999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16.607963999999999</v>
      </c>
      <c r="AF90">
        <v>8.3321880000000004</v>
      </c>
      <c r="AG90">
        <v>42.933545000000002</v>
      </c>
      <c r="AH90">
        <v>0</v>
      </c>
      <c r="AI90">
        <v>0</v>
      </c>
      <c r="AJ90">
        <v>0</v>
      </c>
      <c r="AK90">
        <v>26.292852</v>
      </c>
      <c r="AL90">
        <v>24.402000000000001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44.16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82.230770000000007</v>
      </c>
      <c r="BA90">
        <f t="shared" si="4"/>
        <v>2365.3049219999994</v>
      </c>
      <c r="BB90">
        <v>87</v>
      </c>
      <c r="BD90">
        <v>7.95</v>
      </c>
      <c r="BE90">
        <v>1.94</v>
      </c>
      <c r="BF90">
        <v>3.04</v>
      </c>
      <c r="BG90">
        <v>1.85</v>
      </c>
      <c r="BH90">
        <v>9.34</v>
      </c>
      <c r="BI90">
        <v>0.88</v>
      </c>
      <c r="BJ90">
        <v>1.75</v>
      </c>
      <c r="BK90">
        <v>1.9</v>
      </c>
      <c r="BL90">
        <v>0</v>
      </c>
      <c r="BM90">
        <v>0.24</v>
      </c>
      <c r="BN90">
        <v>3.57</v>
      </c>
      <c r="BO90">
        <v>3.78</v>
      </c>
      <c r="BP90">
        <v>0.24</v>
      </c>
      <c r="BQ90">
        <v>2.0099999999999998</v>
      </c>
      <c r="BR90">
        <v>2.1800000000000002</v>
      </c>
      <c r="BS90">
        <v>1.64</v>
      </c>
      <c r="BT90">
        <v>2.9693329999999998</v>
      </c>
      <c r="BU90">
        <v>1.341844</v>
      </c>
      <c r="BV90">
        <v>2.3738440000000001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1.7558450000000001</v>
      </c>
      <c r="CN90">
        <v>3.542468</v>
      </c>
      <c r="CO90">
        <v>2.1469499999999999</v>
      </c>
      <c r="CP90">
        <v>4.2581249999999997</v>
      </c>
      <c r="CQ90">
        <v>1.771234</v>
      </c>
      <c r="CR90">
        <v>0.84400399999999998</v>
      </c>
      <c r="CS90">
        <v>1.3710979999999999</v>
      </c>
      <c r="CT90">
        <v>0.49598399999999998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82.230770000000007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446.62439999999998</v>
      </c>
      <c r="L91">
        <v>542.1268</v>
      </c>
      <c r="M91">
        <v>91.730199999999996</v>
      </c>
      <c r="N91">
        <v>119.136178</v>
      </c>
      <c r="O91">
        <v>124.789163</v>
      </c>
      <c r="P91">
        <v>104.88</v>
      </c>
      <c r="Q91">
        <v>20.9801</v>
      </c>
      <c r="R91">
        <v>42.846212999999999</v>
      </c>
      <c r="S91">
        <v>26.616266</v>
      </c>
      <c r="T91">
        <v>0.56000000000000005</v>
      </c>
      <c r="U91">
        <v>348.97500000000002</v>
      </c>
      <c r="V91">
        <v>11.66</v>
      </c>
      <c r="W91">
        <v>25.019539999999999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16.607963999999999</v>
      </c>
      <c r="AF91">
        <v>8.3321880000000004</v>
      </c>
      <c r="AG91">
        <v>42.933545000000002</v>
      </c>
      <c r="AH91">
        <v>0</v>
      </c>
      <c r="AI91">
        <v>0</v>
      </c>
      <c r="AJ91">
        <v>0</v>
      </c>
      <c r="AK91">
        <v>26.292852</v>
      </c>
      <c r="AL91">
        <v>24.402000000000001</v>
      </c>
      <c r="AM91">
        <v>16.345120999999999</v>
      </c>
      <c r="AN91">
        <v>0.84221400000000002</v>
      </c>
      <c r="AO91">
        <v>0</v>
      </c>
      <c r="AP91">
        <v>0</v>
      </c>
      <c r="AQ91">
        <v>0</v>
      </c>
      <c r="AR91">
        <v>44.16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82.279190000000028</v>
      </c>
      <c r="BA91">
        <f t="shared" si="4"/>
        <v>2365.3533419999994</v>
      </c>
      <c r="BB91">
        <v>88</v>
      </c>
      <c r="BD91">
        <v>7.95</v>
      </c>
      <c r="BE91">
        <v>1.94</v>
      </c>
      <c r="BF91">
        <v>3.04</v>
      </c>
      <c r="BG91">
        <v>1.85</v>
      </c>
      <c r="BH91">
        <v>9.34</v>
      </c>
      <c r="BI91">
        <v>0.91</v>
      </c>
      <c r="BJ91">
        <v>1.79</v>
      </c>
      <c r="BK91">
        <v>1.9</v>
      </c>
      <c r="BL91">
        <v>0</v>
      </c>
      <c r="BM91">
        <v>0.24</v>
      </c>
      <c r="BN91">
        <v>3.57</v>
      </c>
      <c r="BO91">
        <v>3.78</v>
      </c>
      <c r="BP91">
        <v>0.24</v>
      </c>
      <c r="BQ91">
        <v>2.0099999999999998</v>
      </c>
      <c r="BR91">
        <v>2.1800000000000002</v>
      </c>
      <c r="BS91">
        <v>1.64</v>
      </c>
      <c r="BT91">
        <v>2.9693329999999998</v>
      </c>
      <c r="BU91">
        <v>1.341844</v>
      </c>
      <c r="BV91">
        <v>2.3522639999999999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1.7558450000000001</v>
      </c>
      <c r="CN91">
        <v>3.542468</v>
      </c>
      <c r="CO91">
        <v>2.1469499999999999</v>
      </c>
      <c r="CP91">
        <v>4.2581249999999997</v>
      </c>
      <c r="CQ91">
        <v>1.771234</v>
      </c>
      <c r="CR91">
        <v>0.84400399999999998</v>
      </c>
      <c r="CS91">
        <v>1.3710979999999999</v>
      </c>
      <c r="CT91">
        <v>0.49598399999999998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82.279190000000028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446.62439999999998</v>
      </c>
      <c r="L92">
        <v>542.1268</v>
      </c>
      <c r="M92">
        <v>91.730199999999996</v>
      </c>
      <c r="N92">
        <v>119.136178</v>
      </c>
      <c r="O92">
        <v>124.789163</v>
      </c>
      <c r="P92">
        <v>104.88</v>
      </c>
      <c r="Q92">
        <v>20.9801</v>
      </c>
      <c r="R92">
        <v>42.846212999999999</v>
      </c>
      <c r="S92">
        <v>26.616266</v>
      </c>
      <c r="T92">
        <v>0.56000000000000005</v>
      </c>
      <c r="U92">
        <v>348.97500000000002</v>
      </c>
      <c r="V92">
        <v>11.66</v>
      </c>
      <c r="W92">
        <v>25.019539999999999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16.607963999999999</v>
      </c>
      <c r="AF92">
        <v>8.3321880000000004</v>
      </c>
      <c r="AG92">
        <v>42.933545000000002</v>
      </c>
      <c r="AH92">
        <v>0</v>
      </c>
      <c r="AI92">
        <v>0</v>
      </c>
      <c r="AJ92">
        <v>0</v>
      </c>
      <c r="AK92">
        <v>26.292852</v>
      </c>
      <c r="AL92">
        <v>24.402000000000001</v>
      </c>
      <c r="AM92">
        <v>16.345120999999999</v>
      </c>
      <c r="AN92">
        <v>0.84221400000000002</v>
      </c>
      <c r="AO92">
        <v>0</v>
      </c>
      <c r="AP92">
        <v>0</v>
      </c>
      <c r="AQ92">
        <v>0</v>
      </c>
      <c r="AR92">
        <v>44.16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82.279190000000028</v>
      </c>
      <c r="BA92">
        <f t="shared" si="4"/>
        <v>2365.3533419999994</v>
      </c>
      <c r="BB92">
        <v>89</v>
      </c>
      <c r="BD92">
        <v>7.95</v>
      </c>
      <c r="BE92">
        <v>1.94</v>
      </c>
      <c r="BF92">
        <v>3.04</v>
      </c>
      <c r="BG92">
        <v>1.85</v>
      </c>
      <c r="BH92">
        <v>9.34</v>
      </c>
      <c r="BI92">
        <v>0.91</v>
      </c>
      <c r="BJ92">
        <v>1.79</v>
      </c>
      <c r="BK92">
        <v>1.9</v>
      </c>
      <c r="BL92">
        <v>0</v>
      </c>
      <c r="BM92">
        <v>0.24</v>
      </c>
      <c r="BN92">
        <v>3.57</v>
      </c>
      <c r="BO92">
        <v>3.78</v>
      </c>
      <c r="BP92">
        <v>0.24</v>
      </c>
      <c r="BQ92">
        <v>2.0099999999999998</v>
      </c>
      <c r="BR92">
        <v>2.1800000000000002</v>
      </c>
      <c r="BS92">
        <v>1.64</v>
      </c>
      <c r="BT92">
        <v>2.9693329999999998</v>
      </c>
      <c r="BU92">
        <v>1.341844</v>
      </c>
      <c r="BV92">
        <v>2.3522639999999999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1.7558450000000001</v>
      </c>
      <c r="CN92">
        <v>3.542468</v>
      </c>
      <c r="CO92">
        <v>2.1469499999999999</v>
      </c>
      <c r="CP92">
        <v>4.2581249999999997</v>
      </c>
      <c r="CQ92">
        <v>1.771234</v>
      </c>
      <c r="CR92">
        <v>0.84400399999999998</v>
      </c>
      <c r="CS92">
        <v>1.3710979999999999</v>
      </c>
      <c r="CT92">
        <v>0.49598399999999998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82.279190000000028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446.62439999999998</v>
      </c>
      <c r="L93">
        <v>542.1268</v>
      </c>
      <c r="M93">
        <v>91.730199999999996</v>
      </c>
      <c r="N93">
        <v>119.136178</v>
      </c>
      <c r="O93">
        <v>124.789163</v>
      </c>
      <c r="P93">
        <v>104.88</v>
      </c>
      <c r="Q93">
        <v>20.9801</v>
      </c>
      <c r="R93">
        <v>42.846212999999999</v>
      </c>
      <c r="S93">
        <v>26.616266</v>
      </c>
      <c r="T93">
        <v>0.56000000000000005</v>
      </c>
      <c r="U93">
        <v>348.97500000000002</v>
      </c>
      <c r="V93">
        <v>11.66</v>
      </c>
      <c r="W93">
        <v>25.019539999999999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16.607963999999999</v>
      </c>
      <c r="AF93">
        <v>8.3321880000000004</v>
      </c>
      <c r="AG93">
        <v>42.933545000000002</v>
      </c>
      <c r="AH93">
        <v>0</v>
      </c>
      <c r="AI93">
        <v>0</v>
      </c>
      <c r="AJ93">
        <v>0</v>
      </c>
      <c r="AK93">
        <v>26.292852</v>
      </c>
      <c r="AL93">
        <v>24.402000000000001</v>
      </c>
      <c r="AM93">
        <v>16.345120999999999</v>
      </c>
      <c r="AN93">
        <v>0.84221400000000002</v>
      </c>
      <c r="AO93">
        <v>0</v>
      </c>
      <c r="AP93">
        <v>0</v>
      </c>
      <c r="AQ93">
        <v>0</v>
      </c>
      <c r="AR93">
        <v>39.744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82.259190000000018</v>
      </c>
      <c r="BA93">
        <f t="shared" si="4"/>
        <v>2360.9173419999997</v>
      </c>
      <c r="BB93">
        <v>90</v>
      </c>
      <c r="BD93">
        <v>7.95</v>
      </c>
      <c r="BE93">
        <v>1.94</v>
      </c>
      <c r="BF93">
        <v>3.04</v>
      </c>
      <c r="BG93">
        <v>1.85</v>
      </c>
      <c r="BH93">
        <v>9.34</v>
      </c>
      <c r="BI93">
        <v>0.91</v>
      </c>
      <c r="BJ93">
        <v>1.79</v>
      </c>
      <c r="BK93">
        <v>1.9</v>
      </c>
      <c r="BL93">
        <v>0</v>
      </c>
      <c r="BM93">
        <v>0.22</v>
      </c>
      <c r="BN93">
        <v>3.57</v>
      </c>
      <c r="BO93">
        <v>3.78</v>
      </c>
      <c r="BP93">
        <v>0.24</v>
      </c>
      <c r="BQ93">
        <v>2.0099999999999998</v>
      </c>
      <c r="BR93">
        <v>2.1800000000000002</v>
      </c>
      <c r="BS93">
        <v>1.64</v>
      </c>
      <c r="BT93">
        <v>2.9693329999999998</v>
      </c>
      <c r="BU93">
        <v>1.341844</v>
      </c>
      <c r="BV93">
        <v>2.3522639999999999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1.7558450000000001</v>
      </c>
      <c r="CN93">
        <v>3.542468</v>
      </c>
      <c r="CO93">
        <v>2.1469499999999999</v>
      </c>
      <c r="CP93">
        <v>4.2581249999999997</v>
      </c>
      <c r="CQ93">
        <v>1.771234</v>
      </c>
      <c r="CR93">
        <v>0.84400399999999998</v>
      </c>
      <c r="CS93">
        <v>1.3710979999999999</v>
      </c>
      <c r="CT93">
        <v>0.49598399999999998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82.259190000000018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446.62439999999998</v>
      </c>
      <c r="L94">
        <v>542.1268</v>
      </c>
      <c r="M94">
        <v>91.730199999999996</v>
      </c>
      <c r="N94">
        <v>119.136178</v>
      </c>
      <c r="O94">
        <v>124.789163</v>
      </c>
      <c r="P94">
        <v>104.88</v>
      </c>
      <c r="Q94">
        <v>20.9801</v>
      </c>
      <c r="R94">
        <v>42.846212999999999</v>
      </c>
      <c r="S94">
        <v>26.616266</v>
      </c>
      <c r="T94">
        <v>0.56000000000000005</v>
      </c>
      <c r="U94">
        <v>348.97500000000002</v>
      </c>
      <c r="V94">
        <v>11.66</v>
      </c>
      <c r="W94">
        <v>25.019539999999999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16.607963999999999</v>
      </c>
      <c r="AF94">
        <v>8.3321880000000004</v>
      </c>
      <c r="AG94">
        <v>42.933545000000002</v>
      </c>
      <c r="AH94">
        <v>0</v>
      </c>
      <c r="AI94">
        <v>0</v>
      </c>
      <c r="AJ94">
        <v>0</v>
      </c>
      <c r="AK94">
        <v>26.292852</v>
      </c>
      <c r="AL94">
        <v>24.402000000000001</v>
      </c>
      <c r="AM94">
        <v>16.345120999999999</v>
      </c>
      <c r="AN94">
        <v>0.84221400000000002</v>
      </c>
      <c r="AO94">
        <v>0</v>
      </c>
      <c r="AP94">
        <v>0</v>
      </c>
      <c r="AQ94">
        <v>0</v>
      </c>
      <c r="AR94">
        <v>39.744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82.199190000000016</v>
      </c>
      <c r="BA94">
        <f t="shared" si="4"/>
        <v>2360.8573419999993</v>
      </c>
      <c r="BB94">
        <v>91</v>
      </c>
      <c r="BD94">
        <v>7.95</v>
      </c>
      <c r="BE94">
        <v>1.94</v>
      </c>
      <c r="BF94">
        <v>3.04</v>
      </c>
      <c r="BG94">
        <v>1.85</v>
      </c>
      <c r="BH94">
        <v>9.34</v>
      </c>
      <c r="BI94">
        <v>0.89</v>
      </c>
      <c r="BJ94">
        <v>1.75</v>
      </c>
      <c r="BK94">
        <v>1.9</v>
      </c>
      <c r="BL94">
        <v>0</v>
      </c>
      <c r="BM94">
        <v>0.22</v>
      </c>
      <c r="BN94">
        <v>3.57</v>
      </c>
      <c r="BO94">
        <v>3.78</v>
      </c>
      <c r="BP94">
        <v>0.24</v>
      </c>
      <c r="BQ94">
        <v>2.0099999999999998</v>
      </c>
      <c r="BR94">
        <v>2.1800000000000002</v>
      </c>
      <c r="BS94">
        <v>1.64</v>
      </c>
      <c r="BT94">
        <v>2.9693329999999998</v>
      </c>
      <c r="BU94">
        <v>1.341844</v>
      </c>
      <c r="BV94">
        <v>2.3522639999999999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1.7558450000000001</v>
      </c>
      <c r="CN94">
        <v>3.542468</v>
      </c>
      <c r="CO94">
        <v>2.1469499999999999</v>
      </c>
      <c r="CP94">
        <v>4.2581249999999997</v>
      </c>
      <c r="CQ94">
        <v>1.771234</v>
      </c>
      <c r="CR94">
        <v>0.84400399999999998</v>
      </c>
      <c r="CS94">
        <v>1.3710979999999999</v>
      </c>
      <c r="CT94">
        <v>0.49598399999999998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82.199190000000016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409.35390000000001</v>
      </c>
      <c r="L95">
        <v>542.1268</v>
      </c>
      <c r="M95">
        <v>91.730199999999996</v>
      </c>
      <c r="N95">
        <v>119.136178</v>
      </c>
      <c r="O95">
        <v>124.789163</v>
      </c>
      <c r="P95">
        <v>104.88</v>
      </c>
      <c r="Q95">
        <v>20.9801</v>
      </c>
      <c r="R95">
        <v>42.846212999999999</v>
      </c>
      <c r="S95">
        <v>26.616266</v>
      </c>
      <c r="T95">
        <v>0.56000000000000005</v>
      </c>
      <c r="U95">
        <v>348.97500000000002</v>
      </c>
      <c r="V95">
        <v>11.66</v>
      </c>
      <c r="W95">
        <v>25.019539999999999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16.607963999999999</v>
      </c>
      <c r="AF95">
        <v>8.3321880000000004</v>
      </c>
      <c r="AG95">
        <v>42.933545000000002</v>
      </c>
      <c r="AH95">
        <v>0</v>
      </c>
      <c r="AI95">
        <v>0</v>
      </c>
      <c r="AJ95">
        <v>0</v>
      </c>
      <c r="AK95">
        <v>26.292852</v>
      </c>
      <c r="AL95">
        <v>24.402000000000001</v>
      </c>
      <c r="AM95">
        <v>16.345120999999999</v>
      </c>
      <c r="AN95">
        <v>0.84221400000000002</v>
      </c>
      <c r="AO95">
        <v>0</v>
      </c>
      <c r="AP95">
        <v>0.64049999999999996</v>
      </c>
      <c r="AQ95">
        <v>0</v>
      </c>
      <c r="AR95">
        <v>44.16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82.199190000000016</v>
      </c>
      <c r="BA95">
        <f t="shared" si="4"/>
        <v>2328.6433419999994</v>
      </c>
      <c r="BB95">
        <v>92</v>
      </c>
      <c r="BD95">
        <v>7.95</v>
      </c>
      <c r="BE95">
        <v>1.94</v>
      </c>
      <c r="BF95">
        <v>3.04</v>
      </c>
      <c r="BG95">
        <v>1.85</v>
      </c>
      <c r="BH95">
        <v>9.34</v>
      </c>
      <c r="BI95">
        <v>0.89</v>
      </c>
      <c r="BJ95">
        <v>1.75</v>
      </c>
      <c r="BK95">
        <v>1.9</v>
      </c>
      <c r="BL95">
        <v>0</v>
      </c>
      <c r="BM95">
        <v>0.22</v>
      </c>
      <c r="BN95">
        <v>3.57</v>
      </c>
      <c r="BO95">
        <v>3.78</v>
      </c>
      <c r="BP95">
        <v>0.24</v>
      </c>
      <c r="BQ95">
        <v>2.0099999999999998</v>
      </c>
      <c r="BR95">
        <v>2.1800000000000002</v>
      </c>
      <c r="BS95">
        <v>1.64</v>
      </c>
      <c r="BT95">
        <v>2.9693329999999998</v>
      </c>
      <c r="BU95">
        <v>1.341844</v>
      </c>
      <c r="BV95">
        <v>2.3522639999999999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1.7558450000000001</v>
      </c>
      <c r="CN95">
        <v>3.542468</v>
      </c>
      <c r="CO95">
        <v>2.1469499999999999</v>
      </c>
      <c r="CP95">
        <v>4.2581249999999997</v>
      </c>
      <c r="CQ95">
        <v>1.771234</v>
      </c>
      <c r="CR95">
        <v>0.84400399999999998</v>
      </c>
      <c r="CS95">
        <v>1.3710979999999999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82.199190000000016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409.35390000000001</v>
      </c>
      <c r="L96">
        <v>542.1268</v>
      </c>
      <c r="M96">
        <v>91.730199999999996</v>
      </c>
      <c r="N96">
        <v>119.136178</v>
      </c>
      <c r="O96">
        <v>124.789163</v>
      </c>
      <c r="P96">
        <v>104.88</v>
      </c>
      <c r="Q96">
        <v>20.9801</v>
      </c>
      <c r="R96">
        <v>42.846212999999999</v>
      </c>
      <c r="S96">
        <v>26.616266</v>
      </c>
      <c r="T96">
        <v>0.56000000000000005</v>
      </c>
      <c r="U96">
        <v>348.97500000000002</v>
      </c>
      <c r="V96">
        <v>11.66</v>
      </c>
      <c r="W96">
        <v>25.019539999999999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16.607963999999999</v>
      </c>
      <c r="AF96">
        <v>8.3321880000000004</v>
      </c>
      <c r="AG96">
        <v>42.933545000000002</v>
      </c>
      <c r="AH96">
        <v>0</v>
      </c>
      <c r="AI96">
        <v>0</v>
      </c>
      <c r="AJ96">
        <v>0</v>
      </c>
      <c r="AK96">
        <v>26.292852</v>
      </c>
      <c r="AL96">
        <v>24.402000000000001</v>
      </c>
      <c r="AM96">
        <v>16.345120999999999</v>
      </c>
      <c r="AN96">
        <v>0.84221400000000002</v>
      </c>
      <c r="AO96">
        <v>0</v>
      </c>
      <c r="AP96">
        <v>0.64049999999999996</v>
      </c>
      <c r="AQ96">
        <v>0</v>
      </c>
      <c r="AR96">
        <v>44.16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82.199190000000016</v>
      </c>
      <c r="BA96">
        <f t="shared" si="4"/>
        <v>2328.6433419999994</v>
      </c>
      <c r="BB96">
        <v>93</v>
      </c>
      <c r="BD96">
        <v>7.95</v>
      </c>
      <c r="BE96">
        <v>1.94</v>
      </c>
      <c r="BF96">
        <v>3.04</v>
      </c>
      <c r="BG96">
        <v>1.85</v>
      </c>
      <c r="BH96">
        <v>9.34</v>
      </c>
      <c r="BI96">
        <v>0.89</v>
      </c>
      <c r="BJ96">
        <v>1.75</v>
      </c>
      <c r="BK96">
        <v>1.9</v>
      </c>
      <c r="BL96">
        <v>0</v>
      </c>
      <c r="BM96">
        <v>0.22</v>
      </c>
      <c r="BN96">
        <v>3.57</v>
      </c>
      <c r="BO96">
        <v>3.78</v>
      </c>
      <c r="BP96">
        <v>0.24</v>
      </c>
      <c r="BQ96">
        <v>2.0099999999999998</v>
      </c>
      <c r="BR96">
        <v>2.1800000000000002</v>
      </c>
      <c r="BS96">
        <v>1.64</v>
      </c>
      <c r="BT96">
        <v>2.9693329999999998</v>
      </c>
      <c r="BU96">
        <v>1.341844</v>
      </c>
      <c r="BV96">
        <v>2.3522639999999999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1.7558450000000001</v>
      </c>
      <c r="CN96">
        <v>3.542468</v>
      </c>
      <c r="CO96">
        <v>2.1469499999999999</v>
      </c>
      <c r="CP96">
        <v>4.2581249999999997</v>
      </c>
      <c r="CQ96">
        <v>1.771234</v>
      </c>
      <c r="CR96">
        <v>0.84400399999999998</v>
      </c>
      <c r="CS96">
        <v>1.3710979999999999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82.199190000000016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404.35390000000001</v>
      </c>
      <c r="L97">
        <v>542.1268</v>
      </c>
      <c r="M97">
        <v>91.730199999999996</v>
      </c>
      <c r="N97">
        <v>119.136178</v>
      </c>
      <c r="O97">
        <v>124.789163</v>
      </c>
      <c r="P97">
        <v>104.88</v>
      </c>
      <c r="Q97">
        <v>20.9801</v>
      </c>
      <c r="R97">
        <v>42.846212999999999</v>
      </c>
      <c r="S97">
        <v>26.616266</v>
      </c>
      <c r="T97">
        <v>0.56000000000000005</v>
      </c>
      <c r="U97">
        <v>348.97500000000002</v>
      </c>
      <c r="V97">
        <v>11.66</v>
      </c>
      <c r="W97">
        <v>25.019539999999999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16.607963999999999</v>
      </c>
      <c r="AF97">
        <v>8.3321880000000004</v>
      </c>
      <c r="AG97">
        <v>42.933545000000002</v>
      </c>
      <c r="AH97">
        <v>0</v>
      </c>
      <c r="AI97">
        <v>0</v>
      </c>
      <c r="AJ97">
        <v>0</v>
      </c>
      <c r="AK97">
        <v>26.292852</v>
      </c>
      <c r="AL97">
        <v>24.402000000000001</v>
      </c>
      <c r="AM97">
        <v>16.345120999999999</v>
      </c>
      <c r="AN97">
        <v>0.84221400000000002</v>
      </c>
      <c r="AO97">
        <v>0</v>
      </c>
      <c r="AP97">
        <v>0.64049999999999996</v>
      </c>
      <c r="AQ97">
        <v>0</v>
      </c>
      <c r="AR97">
        <v>44.16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82.199190000000016</v>
      </c>
      <c r="BA97">
        <f t="shared" si="4"/>
        <v>2323.6433419999994</v>
      </c>
      <c r="BB97">
        <v>94</v>
      </c>
      <c r="BD97">
        <v>7.95</v>
      </c>
      <c r="BE97">
        <v>1.94</v>
      </c>
      <c r="BF97">
        <v>3.04</v>
      </c>
      <c r="BG97">
        <v>1.85</v>
      </c>
      <c r="BH97">
        <v>9.34</v>
      </c>
      <c r="BI97">
        <v>0.89</v>
      </c>
      <c r="BJ97">
        <v>1.75</v>
      </c>
      <c r="BK97">
        <v>1.9</v>
      </c>
      <c r="BL97">
        <v>0</v>
      </c>
      <c r="BM97">
        <v>0.22</v>
      </c>
      <c r="BN97">
        <v>3.57</v>
      </c>
      <c r="BO97">
        <v>3.78</v>
      </c>
      <c r="BP97">
        <v>0.24</v>
      </c>
      <c r="BQ97">
        <v>2.0099999999999998</v>
      </c>
      <c r="BR97">
        <v>2.1800000000000002</v>
      </c>
      <c r="BS97">
        <v>1.64</v>
      </c>
      <c r="BT97">
        <v>2.9693329999999998</v>
      </c>
      <c r="BU97">
        <v>1.341844</v>
      </c>
      <c r="BV97">
        <v>2.3522639999999999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1.7558450000000001</v>
      </c>
      <c r="CN97">
        <v>3.542468</v>
      </c>
      <c r="CO97">
        <v>2.1469499999999999</v>
      </c>
      <c r="CP97">
        <v>4.2581249999999997</v>
      </c>
      <c r="CQ97">
        <v>1.771234</v>
      </c>
      <c r="CR97">
        <v>0.84400399999999998</v>
      </c>
      <c r="CS97">
        <v>1.3710979999999999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82.199190000000016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409.35390000000001</v>
      </c>
      <c r="L98">
        <v>542.1268</v>
      </c>
      <c r="M98">
        <v>91.730199999999996</v>
      </c>
      <c r="N98">
        <v>119.136178</v>
      </c>
      <c r="O98">
        <v>124.789163</v>
      </c>
      <c r="P98">
        <v>104.88</v>
      </c>
      <c r="Q98">
        <v>20.9801</v>
      </c>
      <c r="R98">
        <v>42.846212999999999</v>
      </c>
      <c r="S98">
        <v>26.616266</v>
      </c>
      <c r="T98">
        <v>0.56000000000000005</v>
      </c>
      <c r="U98">
        <v>348.97500000000002</v>
      </c>
      <c r="V98">
        <v>11.66</v>
      </c>
      <c r="W98">
        <v>25.019539999999999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16.607963999999999</v>
      </c>
      <c r="AF98">
        <v>8.3321880000000004</v>
      </c>
      <c r="AG98">
        <v>42.933545000000002</v>
      </c>
      <c r="AH98">
        <v>0</v>
      </c>
      <c r="AI98">
        <v>0</v>
      </c>
      <c r="AJ98">
        <v>0</v>
      </c>
      <c r="AK98">
        <v>26.292852</v>
      </c>
      <c r="AL98">
        <v>24.402000000000001</v>
      </c>
      <c r="AM98">
        <v>16.345120999999999</v>
      </c>
      <c r="AN98">
        <v>0.84221400000000002</v>
      </c>
      <c r="AO98">
        <v>0</v>
      </c>
      <c r="AP98">
        <v>0.64049999999999996</v>
      </c>
      <c r="AQ98">
        <v>0</v>
      </c>
      <c r="AR98">
        <v>44.16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82.199190000000016</v>
      </c>
      <c r="BA98">
        <f t="shared" si="4"/>
        <v>2328.6433419999994</v>
      </c>
      <c r="BB98">
        <v>95</v>
      </c>
      <c r="BD98">
        <v>7.95</v>
      </c>
      <c r="BE98">
        <v>1.94</v>
      </c>
      <c r="BF98">
        <v>3.04</v>
      </c>
      <c r="BG98">
        <v>1.85</v>
      </c>
      <c r="BH98">
        <v>9.34</v>
      </c>
      <c r="BI98">
        <v>0.89</v>
      </c>
      <c r="BJ98">
        <v>1.75</v>
      </c>
      <c r="BK98">
        <v>1.9</v>
      </c>
      <c r="BL98">
        <v>0</v>
      </c>
      <c r="BM98">
        <v>0.22</v>
      </c>
      <c r="BN98">
        <v>3.57</v>
      </c>
      <c r="BO98">
        <v>3.78</v>
      </c>
      <c r="BP98">
        <v>0.24</v>
      </c>
      <c r="BQ98">
        <v>2.0099999999999998</v>
      </c>
      <c r="BR98">
        <v>2.1800000000000002</v>
      </c>
      <c r="BS98">
        <v>1.64</v>
      </c>
      <c r="BT98">
        <v>2.9693329999999998</v>
      </c>
      <c r="BU98">
        <v>1.341844</v>
      </c>
      <c r="BV98">
        <v>2.3522639999999999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1.7558450000000001</v>
      </c>
      <c r="CN98">
        <v>3.542468</v>
      </c>
      <c r="CO98">
        <v>2.1469499999999999</v>
      </c>
      <c r="CP98">
        <v>4.2581249999999997</v>
      </c>
      <c r="CQ98">
        <v>1.771234</v>
      </c>
      <c r="CR98">
        <v>0.84400399999999998</v>
      </c>
      <c r="CS98">
        <v>1.3710979999999999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82.199190000000016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11.839768606750003</v>
      </c>
      <c r="L99">
        <f t="shared" si="6"/>
        <v>11.005155543749986</v>
      </c>
      <c r="M99">
        <f t="shared" si="6"/>
        <v>1.5818027052500001</v>
      </c>
      <c r="N99">
        <f t="shared" si="6"/>
        <v>2.8592682720000031</v>
      </c>
      <c r="O99">
        <f t="shared" si="6"/>
        <v>2.9949399119999986</v>
      </c>
      <c r="P99">
        <f t="shared" si="6"/>
        <v>2.517119999999998</v>
      </c>
      <c r="Q99">
        <f t="shared" si="6"/>
        <v>0.4468201</v>
      </c>
      <c r="R99">
        <f t="shared" si="6"/>
        <v>0.94896675724999935</v>
      </c>
      <c r="S99">
        <f t="shared" si="6"/>
        <v>0.56839623349999979</v>
      </c>
      <c r="T99">
        <f t="shared" si="6"/>
        <v>1.3440000000000016E-2</v>
      </c>
      <c r="U99">
        <f t="shared" si="6"/>
        <v>8.3753999999999849</v>
      </c>
      <c r="V99">
        <f t="shared" si="6"/>
        <v>0.26651279999999994</v>
      </c>
      <c r="W99">
        <f t="shared" si="6"/>
        <v>0.54354514574999935</v>
      </c>
      <c r="X99">
        <f t="shared" si="6"/>
        <v>2.8388689427500009</v>
      </c>
      <c r="Y99">
        <f t="shared" si="6"/>
        <v>0</v>
      </c>
      <c r="Z99">
        <f t="shared" si="6"/>
        <v>0.20427935000000039</v>
      </c>
      <c r="AA99">
        <f t="shared" si="6"/>
        <v>0.10882645000000001</v>
      </c>
      <c r="AB99">
        <f t="shared" si="6"/>
        <v>0.24804902725000003</v>
      </c>
      <c r="AC99">
        <f t="shared" si="6"/>
        <v>0.15821058624999995</v>
      </c>
      <c r="AD99">
        <f t="shared" si="6"/>
        <v>0.11285005849999998</v>
      </c>
      <c r="AE99">
        <f t="shared" si="6"/>
        <v>0.33680950975000035</v>
      </c>
      <c r="AF99">
        <f t="shared" si="6"/>
        <v>0.25128659724999958</v>
      </c>
      <c r="AG99">
        <f t="shared" si="6"/>
        <v>1.0304050799999989</v>
      </c>
      <c r="AH99">
        <f t="shared" si="6"/>
        <v>0.68404826100000016</v>
      </c>
      <c r="AI99">
        <f t="shared" si="6"/>
        <v>2.7691380499999998E-2</v>
      </c>
      <c r="AJ99">
        <f t="shared" si="6"/>
        <v>0</v>
      </c>
      <c r="AK99">
        <f t="shared" si="6"/>
        <v>0.63102844800000069</v>
      </c>
      <c r="AL99">
        <f t="shared" si="6"/>
        <v>0.68674199999999996</v>
      </c>
      <c r="AM99">
        <f t="shared" si="6"/>
        <v>0.3446702949999999</v>
      </c>
      <c r="AN99">
        <f t="shared" si="6"/>
        <v>2.0213135999999975E-2</v>
      </c>
      <c r="AO99">
        <f t="shared" si="6"/>
        <v>0</v>
      </c>
      <c r="AP99">
        <f t="shared" si="6"/>
        <v>2.5940249999999995E-2</v>
      </c>
      <c r="AQ99">
        <f t="shared" si="6"/>
        <v>0.44921200849999976</v>
      </c>
      <c r="AR99">
        <f t="shared" si="6"/>
        <v>1.1322900000000007</v>
      </c>
      <c r="AS99">
        <f t="shared" si="6"/>
        <v>0.7508798805000001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2.0227048997499999</v>
      </c>
      <c r="BA99">
        <f t="shared" si="4"/>
        <v>56.29608463724999</v>
      </c>
      <c r="BD99">
        <f t="shared" ref="BD99:DJ99" si="7">SUM(BD3:BD98)/4000</f>
        <v>0.19068000000000024</v>
      </c>
      <c r="BE99">
        <f t="shared" si="7"/>
        <v>4.6559999999999963E-2</v>
      </c>
      <c r="BF99">
        <f t="shared" si="7"/>
        <v>7.2960000000000011E-2</v>
      </c>
      <c r="BG99">
        <f t="shared" si="7"/>
        <v>4.4399999999999919E-2</v>
      </c>
      <c r="BH99">
        <f t="shared" si="7"/>
        <v>0.22416000000000016</v>
      </c>
      <c r="BI99">
        <f t="shared" si="7"/>
        <v>2.3334999999999974E-2</v>
      </c>
      <c r="BJ99">
        <f t="shared" si="7"/>
        <v>4.7337499999999998E-2</v>
      </c>
      <c r="BK99">
        <f t="shared" si="7"/>
        <v>4.5600000000000078E-2</v>
      </c>
      <c r="BL99">
        <f t="shared" si="7"/>
        <v>0</v>
      </c>
      <c r="BM99">
        <f t="shared" si="7"/>
        <v>5.3599999999999958E-3</v>
      </c>
      <c r="BN99">
        <f t="shared" si="7"/>
        <v>8.5679999999999867E-2</v>
      </c>
      <c r="BO99">
        <f t="shared" si="7"/>
        <v>9.0719999999999815E-2</v>
      </c>
      <c r="BP99">
        <f t="shared" si="7"/>
        <v>5.7599999999999917E-3</v>
      </c>
      <c r="BQ99">
        <f t="shared" si="7"/>
        <v>4.823999999999995E-2</v>
      </c>
      <c r="BR99">
        <f t="shared" si="7"/>
        <v>5.2320000000000116E-2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5.688579574999994E-2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4.2140279999999912E-2</v>
      </c>
      <c r="CN99">
        <f t="shared" si="7"/>
        <v>8.5019232000000028E-2</v>
      </c>
      <c r="CO99">
        <f t="shared" si="7"/>
        <v>5.1526800000000053E-2</v>
      </c>
      <c r="CP99">
        <f t="shared" si="7"/>
        <v>0.10219500000000013</v>
      </c>
      <c r="CQ99">
        <f t="shared" si="7"/>
        <v>6.5300029999999967E-2</v>
      </c>
      <c r="CR99">
        <f t="shared" si="7"/>
        <v>2.0256095999999967E-2</v>
      </c>
      <c r="CS99">
        <f t="shared" si="7"/>
        <v>3.2906352000000055E-2</v>
      </c>
      <c r="CT99">
        <f t="shared" si="7"/>
        <v>1.7444644499999988E-2</v>
      </c>
      <c r="CU99">
        <f t="shared" si="7"/>
        <v>8.451736750000001E-3</v>
      </c>
      <c r="CV99">
        <f t="shared" si="7"/>
        <v>5.4372007499999975E-3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2.0227048997499999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F3" activePane="bottomRight" state="frozen"/>
      <selection sqref="A1:D35"/>
      <selection pane="topRight" sqref="A1:D35"/>
      <selection pane="bottomLeft" sqref="A1:D35"/>
      <selection pane="bottomRight" activeCell="BN3" sqref="BN3:B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539.16122399999995</v>
      </c>
      <c r="L3">
        <v>552.43692299999998</v>
      </c>
      <c r="M3">
        <v>44.779384999999998</v>
      </c>
      <c r="N3">
        <v>114.835362</v>
      </c>
      <c r="O3">
        <v>120.284274</v>
      </c>
      <c r="P3">
        <v>101.09383200000001</v>
      </c>
      <c r="Q3">
        <v>20.222718</v>
      </c>
      <c r="R3">
        <v>32.704675999999999</v>
      </c>
      <c r="S3">
        <v>25.655418999999998</v>
      </c>
      <c r="T3">
        <v>0.53978400000000004</v>
      </c>
      <c r="U3">
        <v>336.377002</v>
      </c>
      <c r="V3">
        <v>11.239074</v>
      </c>
      <c r="W3">
        <v>22.362037000000001</v>
      </c>
      <c r="X3">
        <v>94.789925999999994</v>
      </c>
      <c r="Y3">
        <v>0</v>
      </c>
      <c r="Z3">
        <v>6.3172079999999999</v>
      </c>
      <c r="AA3">
        <v>0</v>
      </c>
      <c r="AB3">
        <v>0</v>
      </c>
      <c r="AC3">
        <v>0</v>
      </c>
      <c r="AD3">
        <v>0</v>
      </c>
      <c r="AE3">
        <v>16.008416</v>
      </c>
      <c r="AF3">
        <v>8.0313960000000009</v>
      </c>
      <c r="AG3">
        <v>41.383643999999997</v>
      </c>
      <c r="AH3">
        <v>0</v>
      </c>
      <c r="AI3">
        <v>0</v>
      </c>
      <c r="AJ3">
        <v>0</v>
      </c>
      <c r="AK3">
        <v>25.343679999999999</v>
      </c>
      <c r="AL3">
        <v>67.203108</v>
      </c>
      <c r="AM3">
        <v>15.755062000000001</v>
      </c>
      <c r="AN3">
        <v>0.81181000000000003</v>
      </c>
      <c r="AO3">
        <v>0</v>
      </c>
      <c r="AP3">
        <v>1.234756</v>
      </c>
      <c r="AQ3">
        <v>0</v>
      </c>
      <c r="AR3">
        <v>50.546916000000003</v>
      </c>
      <c r="AS3">
        <v>29.822679999999998</v>
      </c>
      <c r="AT3">
        <v>10.841562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81.254345000000001</v>
      </c>
      <c r="BA3">
        <f>SUM(B3:AZ3)</f>
        <v>2371.0362190000001</v>
      </c>
      <c r="BD3">
        <v>7.61</v>
      </c>
      <c r="BE3">
        <v>1.87</v>
      </c>
      <c r="BF3">
        <v>2.93</v>
      </c>
      <c r="BG3">
        <v>1.78</v>
      </c>
      <c r="BH3">
        <v>9</v>
      </c>
      <c r="BI3">
        <v>0.96</v>
      </c>
      <c r="BJ3">
        <v>1.98</v>
      </c>
      <c r="BK3">
        <v>1.83</v>
      </c>
      <c r="BL3">
        <v>0</v>
      </c>
      <c r="BM3">
        <v>0.21</v>
      </c>
      <c r="BN3">
        <v>3.44</v>
      </c>
      <c r="BO3">
        <v>3.64</v>
      </c>
      <c r="BP3">
        <v>0.23</v>
      </c>
      <c r="BQ3">
        <v>1.94</v>
      </c>
      <c r="BR3">
        <v>2.1</v>
      </c>
      <c r="BS3">
        <v>1.58</v>
      </c>
      <c r="BT3">
        <v>2.8621400000000001</v>
      </c>
      <c r="BU3">
        <v>1.2934030000000001</v>
      </c>
      <c r="BV3">
        <v>2.2881480000000001</v>
      </c>
      <c r="BW3">
        <v>1.8728210000000001</v>
      </c>
      <c r="BX3">
        <v>0.94447099999999995</v>
      </c>
      <c r="BY3">
        <v>2.5868060000000002</v>
      </c>
      <c r="BZ3">
        <v>1.279606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5.1218760000000003</v>
      </c>
      <c r="CK3">
        <v>1.802713</v>
      </c>
      <c r="CL3">
        <v>1.8681380000000001</v>
      </c>
      <c r="CM3">
        <v>1.6924589999999999</v>
      </c>
      <c r="CN3">
        <v>3.4145850000000002</v>
      </c>
      <c r="CO3">
        <v>2.069445</v>
      </c>
      <c r="CP3">
        <v>4.1044070000000001</v>
      </c>
      <c r="CQ3">
        <v>3.4145850000000002</v>
      </c>
      <c r="CR3">
        <v>0.81353500000000001</v>
      </c>
      <c r="CS3">
        <v>1.321601</v>
      </c>
      <c r="CT3">
        <v>0.47807899999999998</v>
      </c>
      <c r="CU3">
        <v>0</v>
      </c>
      <c r="CV3">
        <v>0</v>
      </c>
      <c r="CW3">
        <v>0.92552699999999999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81.254345000000001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528.55832399999997</v>
      </c>
      <c r="L4">
        <v>552.43692299999998</v>
      </c>
      <c r="M4">
        <v>44.779384999999998</v>
      </c>
      <c r="N4">
        <v>114.835362</v>
      </c>
      <c r="O4">
        <v>120.284274</v>
      </c>
      <c r="P4">
        <v>101.09383200000001</v>
      </c>
      <c r="Q4">
        <v>20.222718</v>
      </c>
      <c r="R4">
        <v>32.704675999999999</v>
      </c>
      <c r="S4">
        <v>25.655418999999998</v>
      </c>
      <c r="T4">
        <v>0.53978400000000004</v>
      </c>
      <c r="U4">
        <v>336.377002</v>
      </c>
      <c r="V4">
        <v>11.239074</v>
      </c>
      <c r="W4">
        <v>22.362037000000001</v>
      </c>
      <c r="X4">
        <v>94.789925999999994</v>
      </c>
      <c r="Y4">
        <v>0</v>
      </c>
      <c r="Z4">
        <v>6.3172079999999999</v>
      </c>
      <c r="AA4">
        <v>0</v>
      </c>
      <c r="AB4">
        <v>0</v>
      </c>
      <c r="AC4">
        <v>0</v>
      </c>
      <c r="AD4">
        <v>0</v>
      </c>
      <c r="AE4">
        <v>16.008416</v>
      </c>
      <c r="AF4">
        <v>8.0313960000000009</v>
      </c>
      <c r="AG4">
        <v>41.383643999999997</v>
      </c>
      <c r="AH4">
        <v>0</v>
      </c>
      <c r="AI4">
        <v>0</v>
      </c>
      <c r="AJ4">
        <v>0</v>
      </c>
      <c r="AK4">
        <v>25.343679999999999</v>
      </c>
      <c r="AL4">
        <v>67.203108</v>
      </c>
      <c r="AM4">
        <v>15.755062000000001</v>
      </c>
      <c r="AN4">
        <v>0.81181000000000003</v>
      </c>
      <c r="AO4">
        <v>0</v>
      </c>
      <c r="AP4">
        <v>1.234756</v>
      </c>
      <c r="AQ4">
        <v>0</v>
      </c>
      <c r="AR4">
        <v>50.546916000000003</v>
      </c>
      <c r="AS4">
        <v>29.822679999999998</v>
      </c>
      <c r="AT4">
        <v>10.841562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81.254345000000001</v>
      </c>
      <c r="BA4">
        <f t="shared" ref="BA4:BA67" si="1">SUM(B4:AZ4)</f>
        <v>2360.4333190000002</v>
      </c>
      <c r="BD4">
        <v>7.61</v>
      </c>
      <c r="BE4">
        <v>1.87</v>
      </c>
      <c r="BF4">
        <v>2.93</v>
      </c>
      <c r="BG4">
        <v>1.78</v>
      </c>
      <c r="BH4">
        <v>9</v>
      </c>
      <c r="BI4">
        <v>0.96</v>
      </c>
      <c r="BJ4">
        <v>1.98</v>
      </c>
      <c r="BK4">
        <v>1.83</v>
      </c>
      <c r="BL4">
        <v>0</v>
      </c>
      <c r="BM4">
        <v>0.21</v>
      </c>
      <c r="BN4">
        <v>3.44</v>
      </c>
      <c r="BO4">
        <v>3.64</v>
      </c>
      <c r="BP4">
        <v>0.23</v>
      </c>
      <c r="BQ4">
        <v>1.94</v>
      </c>
      <c r="BR4">
        <v>2.1</v>
      </c>
      <c r="BS4">
        <v>1.58</v>
      </c>
      <c r="BT4">
        <v>2.8621400000000001</v>
      </c>
      <c r="BU4">
        <v>1.2934030000000001</v>
      </c>
      <c r="BV4">
        <v>2.2881480000000001</v>
      </c>
      <c r="BW4">
        <v>1.8728210000000001</v>
      </c>
      <c r="BX4">
        <v>0.94447099999999995</v>
      </c>
      <c r="BY4">
        <v>2.5868060000000002</v>
      </c>
      <c r="BZ4">
        <v>1.279606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5.1218760000000003</v>
      </c>
      <c r="CK4">
        <v>1.802713</v>
      </c>
      <c r="CL4">
        <v>1.8681380000000001</v>
      </c>
      <c r="CM4">
        <v>1.6924589999999999</v>
      </c>
      <c r="CN4">
        <v>3.4145850000000002</v>
      </c>
      <c r="CO4">
        <v>2.069445</v>
      </c>
      <c r="CP4">
        <v>4.1044070000000001</v>
      </c>
      <c r="CQ4">
        <v>3.4145850000000002</v>
      </c>
      <c r="CR4">
        <v>0.81353500000000001</v>
      </c>
      <c r="CS4">
        <v>1.321601</v>
      </c>
      <c r="CT4">
        <v>0.47807899999999998</v>
      </c>
      <c r="CU4">
        <v>0</v>
      </c>
      <c r="CV4">
        <v>0</v>
      </c>
      <c r="CW4">
        <v>0.92552699999999999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81.254345000000001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509.28032400000001</v>
      </c>
      <c r="L5">
        <v>552.43692299999998</v>
      </c>
      <c r="M5">
        <v>44.779384999999998</v>
      </c>
      <c r="N5">
        <v>114.835362</v>
      </c>
      <c r="O5">
        <v>120.284274</v>
      </c>
      <c r="P5">
        <v>101.09383200000001</v>
      </c>
      <c r="Q5">
        <v>20.222718</v>
      </c>
      <c r="R5">
        <v>32.704675999999999</v>
      </c>
      <c r="S5">
        <v>25.655418999999998</v>
      </c>
      <c r="T5">
        <v>0.53978400000000004</v>
      </c>
      <c r="U5">
        <v>336.377002</v>
      </c>
      <c r="V5">
        <v>11.239074</v>
      </c>
      <c r="W5">
        <v>22.362037000000001</v>
      </c>
      <c r="X5">
        <v>94.789925999999994</v>
      </c>
      <c r="Y5">
        <v>0</v>
      </c>
      <c r="Z5">
        <v>6.3172079999999999</v>
      </c>
      <c r="AA5">
        <v>0</v>
      </c>
      <c r="AB5">
        <v>0</v>
      </c>
      <c r="AC5">
        <v>0</v>
      </c>
      <c r="AD5">
        <v>0</v>
      </c>
      <c r="AE5">
        <v>16.008416</v>
      </c>
      <c r="AF5">
        <v>8.0313960000000009</v>
      </c>
      <c r="AG5">
        <v>41.383643999999997</v>
      </c>
      <c r="AH5">
        <v>0</v>
      </c>
      <c r="AI5">
        <v>0</v>
      </c>
      <c r="AJ5">
        <v>0</v>
      </c>
      <c r="AK5">
        <v>25.343679999999999</v>
      </c>
      <c r="AL5">
        <v>67.203108</v>
      </c>
      <c r="AM5">
        <v>15.755062000000001</v>
      </c>
      <c r="AN5">
        <v>0.81181000000000003</v>
      </c>
      <c r="AO5">
        <v>0</v>
      </c>
      <c r="AP5">
        <v>1.234756</v>
      </c>
      <c r="AQ5">
        <v>0</v>
      </c>
      <c r="AR5">
        <v>45.226188</v>
      </c>
      <c r="AS5">
        <v>29.822679999999998</v>
      </c>
      <c r="AT5">
        <v>10.841562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81.254345000000001</v>
      </c>
      <c r="BA5">
        <f t="shared" si="1"/>
        <v>2335.8345910000007</v>
      </c>
      <c r="BD5">
        <v>7.61</v>
      </c>
      <c r="BE5">
        <v>1.87</v>
      </c>
      <c r="BF5">
        <v>2.93</v>
      </c>
      <c r="BG5">
        <v>1.78</v>
      </c>
      <c r="BH5">
        <v>9</v>
      </c>
      <c r="BI5">
        <v>0.96</v>
      </c>
      <c r="BJ5">
        <v>1.98</v>
      </c>
      <c r="BK5">
        <v>1.83</v>
      </c>
      <c r="BL5">
        <v>0</v>
      </c>
      <c r="BM5">
        <v>0.21</v>
      </c>
      <c r="BN5">
        <v>3.44</v>
      </c>
      <c r="BO5">
        <v>3.64</v>
      </c>
      <c r="BP5">
        <v>0.23</v>
      </c>
      <c r="BQ5">
        <v>1.94</v>
      </c>
      <c r="BR5">
        <v>2.1</v>
      </c>
      <c r="BS5">
        <v>1.58</v>
      </c>
      <c r="BT5">
        <v>2.8621400000000001</v>
      </c>
      <c r="BU5">
        <v>1.2934030000000001</v>
      </c>
      <c r="BV5">
        <v>2.2881480000000001</v>
      </c>
      <c r="BW5">
        <v>1.8728210000000001</v>
      </c>
      <c r="BX5">
        <v>0.94447099999999995</v>
      </c>
      <c r="BY5">
        <v>2.5868060000000002</v>
      </c>
      <c r="BZ5">
        <v>1.279606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5.1218760000000003</v>
      </c>
      <c r="CK5">
        <v>1.802713</v>
      </c>
      <c r="CL5">
        <v>1.8681380000000001</v>
      </c>
      <c r="CM5">
        <v>1.6924589999999999</v>
      </c>
      <c r="CN5">
        <v>3.4145850000000002</v>
      </c>
      <c r="CO5">
        <v>2.069445</v>
      </c>
      <c r="CP5">
        <v>4.1044070000000001</v>
      </c>
      <c r="CQ5">
        <v>3.4145850000000002</v>
      </c>
      <c r="CR5">
        <v>0.81353500000000001</v>
      </c>
      <c r="CS5">
        <v>1.321601</v>
      </c>
      <c r="CT5">
        <v>0.47807899999999998</v>
      </c>
      <c r="CU5">
        <v>0</v>
      </c>
      <c r="CV5">
        <v>0</v>
      </c>
      <c r="CW5">
        <v>0.92552699999999999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81.254345000000001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538.19732399999998</v>
      </c>
      <c r="L6">
        <v>552.43692299999998</v>
      </c>
      <c r="M6">
        <v>44.779384999999998</v>
      </c>
      <c r="N6">
        <v>114.835362</v>
      </c>
      <c r="O6">
        <v>120.284274</v>
      </c>
      <c r="P6">
        <v>101.09383200000001</v>
      </c>
      <c r="Q6">
        <v>20.222718</v>
      </c>
      <c r="R6">
        <v>32.704675999999999</v>
      </c>
      <c r="S6">
        <v>25.655418999999998</v>
      </c>
      <c r="T6">
        <v>0.53978400000000004</v>
      </c>
      <c r="U6">
        <v>336.377002</v>
      </c>
      <c r="V6">
        <v>11.239074</v>
      </c>
      <c r="W6">
        <v>22.362037000000001</v>
      </c>
      <c r="X6">
        <v>94.789925999999994</v>
      </c>
      <c r="Y6">
        <v>0</v>
      </c>
      <c r="Z6">
        <v>6.3172079999999999</v>
      </c>
      <c r="AA6">
        <v>0</v>
      </c>
      <c r="AB6">
        <v>0</v>
      </c>
      <c r="AC6">
        <v>0</v>
      </c>
      <c r="AD6">
        <v>0</v>
      </c>
      <c r="AE6">
        <v>16.008416</v>
      </c>
      <c r="AF6">
        <v>8.0313960000000009</v>
      </c>
      <c r="AG6">
        <v>41.383643999999997</v>
      </c>
      <c r="AH6">
        <v>0</v>
      </c>
      <c r="AI6">
        <v>0</v>
      </c>
      <c r="AJ6">
        <v>0</v>
      </c>
      <c r="AK6">
        <v>25.343679999999999</v>
      </c>
      <c r="AL6">
        <v>67.203108</v>
      </c>
      <c r="AM6">
        <v>15.755062000000001</v>
      </c>
      <c r="AN6">
        <v>0.81181000000000003</v>
      </c>
      <c r="AO6">
        <v>0</v>
      </c>
      <c r="AP6">
        <v>1.234756</v>
      </c>
      <c r="AQ6">
        <v>0</v>
      </c>
      <c r="AR6">
        <v>45.226188</v>
      </c>
      <c r="AS6">
        <v>29.822679999999998</v>
      </c>
      <c r="AT6">
        <v>10.841562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81.254345000000001</v>
      </c>
      <c r="BA6">
        <f t="shared" si="1"/>
        <v>2364.7515910000006</v>
      </c>
      <c r="BD6">
        <v>7.61</v>
      </c>
      <c r="BE6">
        <v>1.87</v>
      </c>
      <c r="BF6">
        <v>2.93</v>
      </c>
      <c r="BG6">
        <v>1.78</v>
      </c>
      <c r="BH6">
        <v>9</v>
      </c>
      <c r="BI6">
        <v>0.96</v>
      </c>
      <c r="BJ6">
        <v>1.98</v>
      </c>
      <c r="BK6">
        <v>1.83</v>
      </c>
      <c r="BL6">
        <v>0</v>
      </c>
      <c r="BM6">
        <v>0.21</v>
      </c>
      <c r="BN6">
        <v>3.44</v>
      </c>
      <c r="BO6">
        <v>3.64</v>
      </c>
      <c r="BP6">
        <v>0.23</v>
      </c>
      <c r="BQ6">
        <v>1.94</v>
      </c>
      <c r="BR6">
        <v>2.1</v>
      </c>
      <c r="BS6">
        <v>1.58</v>
      </c>
      <c r="BT6">
        <v>2.8621400000000001</v>
      </c>
      <c r="BU6">
        <v>1.2934030000000001</v>
      </c>
      <c r="BV6">
        <v>2.2881480000000001</v>
      </c>
      <c r="BW6">
        <v>1.8728210000000001</v>
      </c>
      <c r="BX6">
        <v>0.94447099999999995</v>
      </c>
      <c r="BY6">
        <v>2.5868060000000002</v>
      </c>
      <c r="BZ6">
        <v>1.279606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5.1218760000000003</v>
      </c>
      <c r="CK6">
        <v>1.802713</v>
      </c>
      <c r="CL6">
        <v>1.8681380000000001</v>
      </c>
      <c r="CM6">
        <v>1.6924589999999999</v>
      </c>
      <c r="CN6">
        <v>3.4145850000000002</v>
      </c>
      <c r="CO6">
        <v>2.069445</v>
      </c>
      <c r="CP6">
        <v>4.1044070000000001</v>
      </c>
      <c r="CQ6">
        <v>3.4145850000000002</v>
      </c>
      <c r="CR6">
        <v>0.81353500000000001</v>
      </c>
      <c r="CS6">
        <v>1.321601</v>
      </c>
      <c r="CT6">
        <v>0.47807899999999998</v>
      </c>
      <c r="CU6">
        <v>0</v>
      </c>
      <c r="CV6">
        <v>0</v>
      </c>
      <c r="CW6">
        <v>0.92552699999999999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81.254345000000001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538.19732399999998</v>
      </c>
      <c r="L7">
        <v>552.43692299999998</v>
      </c>
      <c r="M7">
        <v>44.779384999999998</v>
      </c>
      <c r="N7">
        <v>114.835362</v>
      </c>
      <c r="O7">
        <v>120.284274</v>
      </c>
      <c r="P7">
        <v>101.09383200000001</v>
      </c>
      <c r="Q7">
        <v>20.042854999999999</v>
      </c>
      <c r="R7">
        <v>32.704675999999999</v>
      </c>
      <c r="S7">
        <v>25.425464999999999</v>
      </c>
      <c r="T7">
        <v>0.53978400000000004</v>
      </c>
      <c r="U7">
        <v>336.377002</v>
      </c>
      <c r="V7">
        <v>11.239074</v>
      </c>
      <c r="W7">
        <v>22.362037000000001</v>
      </c>
      <c r="X7">
        <v>94.789925999999994</v>
      </c>
      <c r="Y7">
        <v>0</v>
      </c>
      <c r="Z7">
        <v>6.3172079999999999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8.0313960000000009</v>
      </c>
      <c r="AG7">
        <v>41.383643999999997</v>
      </c>
      <c r="AH7">
        <v>0</v>
      </c>
      <c r="AI7">
        <v>0</v>
      </c>
      <c r="AJ7">
        <v>0</v>
      </c>
      <c r="AK7">
        <v>25.343679999999999</v>
      </c>
      <c r="AL7">
        <v>34.721606000000001</v>
      </c>
      <c r="AM7">
        <v>15.755062000000001</v>
      </c>
      <c r="AN7">
        <v>0.81181000000000003</v>
      </c>
      <c r="AO7">
        <v>0</v>
      </c>
      <c r="AP7">
        <v>1.234756</v>
      </c>
      <c r="AQ7">
        <v>0</v>
      </c>
      <c r="AR7">
        <v>45.226188</v>
      </c>
      <c r="AS7">
        <v>29.822679999999998</v>
      </c>
      <c r="AT7">
        <v>10.841562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81.254345000000001</v>
      </c>
      <c r="BA7">
        <f t="shared" si="1"/>
        <v>2315.8518560000007</v>
      </c>
      <c r="BD7">
        <v>7.61</v>
      </c>
      <c r="BE7">
        <v>1.87</v>
      </c>
      <c r="BF7">
        <v>2.93</v>
      </c>
      <c r="BG7">
        <v>1.78</v>
      </c>
      <c r="BH7">
        <v>9</v>
      </c>
      <c r="BI7">
        <v>0.96</v>
      </c>
      <c r="BJ7">
        <v>1.98</v>
      </c>
      <c r="BK7">
        <v>1.83</v>
      </c>
      <c r="BL7">
        <v>0</v>
      </c>
      <c r="BM7">
        <v>0.21</v>
      </c>
      <c r="BN7">
        <v>3.44</v>
      </c>
      <c r="BO7">
        <v>3.64</v>
      </c>
      <c r="BP7">
        <v>0.23</v>
      </c>
      <c r="BQ7">
        <v>1.94</v>
      </c>
      <c r="BR7">
        <v>2.1</v>
      </c>
      <c r="BS7">
        <v>1.58</v>
      </c>
      <c r="BT7">
        <v>2.8621400000000001</v>
      </c>
      <c r="BU7">
        <v>1.2934030000000001</v>
      </c>
      <c r="BV7">
        <v>2.2881480000000001</v>
      </c>
      <c r="BW7">
        <v>1.8728210000000001</v>
      </c>
      <c r="BX7">
        <v>0.94447099999999995</v>
      </c>
      <c r="BY7">
        <v>2.5868060000000002</v>
      </c>
      <c r="BZ7">
        <v>1.279606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5.1218760000000003</v>
      </c>
      <c r="CK7">
        <v>1.802713</v>
      </c>
      <c r="CL7">
        <v>1.8681380000000001</v>
      </c>
      <c r="CM7">
        <v>1.6924589999999999</v>
      </c>
      <c r="CN7">
        <v>3.4145850000000002</v>
      </c>
      <c r="CO7">
        <v>2.069445</v>
      </c>
      <c r="CP7">
        <v>4.1044070000000001</v>
      </c>
      <c r="CQ7">
        <v>3.4145850000000002</v>
      </c>
      <c r="CR7">
        <v>0.81353500000000001</v>
      </c>
      <c r="CS7">
        <v>1.321601</v>
      </c>
      <c r="CT7">
        <v>0.47807899999999998</v>
      </c>
      <c r="CU7">
        <v>0</v>
      </c>
      <c r="CV7">
        <v>0</v>
      </c>
      <c r="CW7">
        <v>0.92552699999999999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81.254345000000001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527.25329999999997</v>
      </c>
      <c r="L8">
        <v>494.60292299999998</v>
      </c>
      <c r="M8">
        <v>44.779384999999998</v>
      </c>
      <c r="N8">
        <v>114.835362</v>
      </c>
      <c r="O8">
        <v>120.284274</v>
      </c>
      <c r="P8">
        <v>101.09383200000001</v>
      </c>
      <c r="Q8">
        <v>15.873505</v>
      </c>
      <c r="R8">
        <v>24.860716</v>
      </c>
      <c r="S8">
        <v>19.647848</v>
      </c>
      <c r="T8">
        <v>0.53978400000000004</v>
      </c>
      <c r="U8">
        <v>336.377002</v>
      </c>
      <c r="V8">
        <v>11.239074</v>
      </c>
      <c r="W8">
        <v>17.429433</v>
      </c>
      <c r="X8">
        <v>75.347387999999995</v>
      </c>
      <c r="Y8">
        <v>0</v>
      </c>
      <c r="Z8">
        <v>6.3172079999999999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8.0313960000000009</v>
      </c>
      <c r="AG8">
        <v>41.383643999999997</v>
      </c>
      <c r="AH8">
        <v>0</v>
      </c>
      <c r="AI8">
        <v>0</v>
      </c>
      <c r="AJ8">
        <v>0</v>
      </c>
      <c r="AK8">
        <v>25.343679999999999</v>
      </c>
      <c r="AL8">
        <v>23.521087999999999</v>
      </c>
      <c r="AM8">
        <v>15.755062000000001</v>
      </c>
      <c r="AN8">
        <v>0.81181000000000003</v>
      </c>
      <c r="AO8">
        <v>0</v>
      </c>
      <c r="AP8">
        <v>1.234756</v>
      </c>
      <c r="AQ8">
        <v>0</v>
      </c>
      <c r="AR8">
        <v>45.226188</v>
      </c>
      <c r="AS8">
        <v>29.822679999999998</v>
      </c>
      <c r="AT8">
        <v>10.841562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81.254345000000001</v>
      </c>
      <c r="BA8">
        <f t="shared" si="1"/>
        <v>2193.7072450000001</v>
      </c>
      <c r="BD8">
        <v>7.61</v>
      </c>
      <c r="BE8">
        <v>1.87</v>
      </c>
      <c r="BF8">
        <v>2.93</v>
      </c>
      <c r="BG8">
        <v>1.78</v>
      </c>
      <c r="BH8">
        <v>9</v>
      </c>
      <c r="BI8">
        <v>0.96</v>
      </c>
      <c r="BJ8">
        <v>1.98</v>
      </c>
      <c r="BK8">
        <v>1.83</v>
      </c>
      <c r="BL8">
        <v>0</v>
      </c>
      <c r="BM8">
        <v>0.21</v>
      </c>
      <c r="BN8">
        <v>3.44</v>
      </c>
      <c r="BO8">
        <v>3.64</v>
      </c>
      <c r="BP8">
        <v>0.23</v>
      </c>
      <c r="BQ8">
        <v>1.94</v>
      </c>
      <c r="BR8">
        <v>2.1</v>
      </c>
      <c r="BS8">
        <v>1.58</v>
      </c>
      <c r="BT8">
        <v>2.8621400000000001</v>
      </c>
      <c r="BU8">
        <v>1.2934030000000001</v>
      </c>
      <c r="BV8">
        <v>2.2881480000000001</v>
      </c>
      <c r="BW8">
        <v>1.8728210000000001</v>
      </c>
      <c r="BX8">
        <v>0.94447099999999995</v>
      </c>
      <c r="BY8">
        <v>2.5868060000000002</v>
      </c>
      <c r="BZ8">
        <v>1.279606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5.1218760000000003</v>
      </c>
      <c r="CK8">
        <v>1.802713</v>
      </c>
      <c r="CL8">
        <v>1.8681380000000001</v>
      </c>
      <c r="CM8">
        <v>1.6924589999999999</v>
      </c>
      <c r="CN8">
        <v>3.4145850000000002</v>
      </c>
      <c r="CO8">
        <v>2.069445</v>
      </c>
      <c r="CP8">
        <v>4.1044070000000001</v>
      </c>
      <c r="CQ8">
        <v>3.4145850000000002</v>
      </c>
      <c r="CR8">
        <v>0.81353500000000001</v>
      </c>
      <c r="CS8">
        <v>1.321601</v>
      </c>
      <c r="CT8">
        <v>0.47807899999999998</v>
      </c>
      <c r="CU8">
        <v>0</v>
      </c>
      <c r="CV8">
        <v>0</v>
      </c>
      <c r="CW8">
        <v>0.92552699999999999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81.254345000000001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517.61429999999996</v>
      </c>
      <c r="L9">
        <v>436.76892299999997</v>
      </c>
      <c r="M9">
        <v>44.779384999999998</v>
      </c>
      <c r="N9">
        <v>114.835362</v>
      </c>
      <c r="O9">
        <v>120.284274</v>
      </c>
      <c r="P9">
        <v>101.09383200000001</v>
      </c>
      <c r="Q9">
        <v>15.873505</v>
      </c>
      <c r="R9">
        <v>24.860716</v>
      </c>
      <c r="S9">
        <v>19.647848</v>
      </c>
      <c r="T9">
        <v>0.53978400000000004</v>
      </c>
      <c r="U9">
        <v>336.377002</v>
      </c>
      <c r="V9">
        <v>11.239074</v>
      </c>
      <c r="W9">
        <v>17.429433</v>
      </c>
      <c r="X9">
        <v>75.347387999999995</v>
      </c>
      <c r="Y9">
        <v>0</v>
      </c>
      <c r="Z9">
        <v>6.3172079999999999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8.0313960000000009</v>
      </c>
      <c r="AG9">
        <v>41.383643999999997</v>
      </c>
      <c r="AH9">
        <v>0</v>
      </c>
      <c r="AI9">
        <v>0</v>
      </c>
      <c r="AJ9">
        <v>0</v>
      </c>
      <c r="AK9">
        <v>25.343679999999999</v>
      </c>
      <c r="AL9">
        <v>23.521087999999999</v>
      </c>
      <c r="AM9">
        <v>15.755062000000001</v>
      </c>
      <c r="AN9">
        <v>0.81181000000000003</v>
      </c>
      <c r="AO9">
        <v>0</v>
      </c>
      <c r="AP9">
        <v>1.234756</v>
      </c>
      <c r="AQ9">
        <v>0</v>
      </c>
      <c r="AR9">
        <v>50.546916000000003</v>
      </c>
      <c r="AS9">
        <v>29.822679999999998</v>
      </c>
      <c r="AT9">
        <v>10.841562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81.254345000000001</v>
      </c>
      <c r="BA9">
        <f t="shared" si="1"/>
        <v>2131.5549729999998</v>
      </c>
      <c r="BD9">
        <v>7.61</v>
      </c>
      <c r="BE9">
        <v>1.87</v>
      </c>
      <c r="BF9">
        <v>2.93</v>
      </c>
      <c r="BG9">
        <v>1.78</v>
      </c>
      <c r="BH9">
        <v>9</v>
      </c>
      <c r="BI9">
        <v>0.96</v>
      </c>
      <c r="BJ9">
        <v>1.98</v>
      </c>
      <c r="BK9">
        <v>1.83</v>
      </c>
      <c r="BL9">
        <v>0</v>
      </c>
      <c r="BM9">
        <v>0.21</v>
      </c>
      <c r="BN9">
        <v>3.44</v>
      </c>
      <c r="BO9">
        <v>3.64</v>
      </c>
      <c r="BP9">
        <v>0.23</v>
      </c>
      <c r="BQ9">
        <v>1.94</v>
      </c>
      <c r="BR9">
        <v>2.1</v>
      </c>
      <c r="BS9">
        <v>1.58</v>
      </c>
      <c r="BT9">
        <v>2.8621400000000001</v>
      </c>
      <c r="BU9">
        <v>1.2934030000000001</v>
      </c>
      <c r="BV9">
        <v>2.2881480000000001</v>
      </c>
      <c r="BW9">
        <v>1.8728210000000001</v>
      </c>
      <c r="BX9">
        <v>0.94447099999999995</v>
      </c>
      <c r="BY9">
        <v>2.5868060000000002</v>
      </c>
      <c r="BZ9">
        <v>1.279606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5.1218760000000003</v>
      </c>
      <c r="CK9">
        <v>1.802713</v>
      </c>
      <c r="CL9">
        <v>1.8681380000000001</v>
      </c>
      <c r="CM9">
        <v>1.6924589999999999</v>
      </c>
      <c r="CN9">
        <v>3.4145850000000002</v>
      </c>
      <c r="CO9">
        <v>2.069445</v>
      </c>
      <c r="CP9">
        <v>4.1044070000000001</v>
      </c>
      <c r="CQ9">
        <v>3.4145850000000002</v>
      </c>
      <c r="CR9">
        <v>0.81353500000000001</v>
      </c>
      <c r="CS9">
        <v>1.321601</v>
      </c>
      <c r="CT9">
        <v>0.47807899999999998</v>
      </c>
      <c r="CU9">
        <v>0</v>
      </c>
      <c r="CV9">
        <v>0</v>
      </c>
      <c r="CW9">
        <v>0.92552699999999999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81.254345000000001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485.80560000000003</v>
      </c>
      <c r="L10">
        <v>378.93492300000003</v>
      </c>
      <c r="M10">
        <v>44.779384999999998</v>
      </c>
      <c r="N10">
        <v>114.835362</v>
      </c>
      <c r="O10">
        <v>120.284274</v>
      </c>
      <c r="P10">
        <v>101.09383200000001</v>
      </c>
      <c r="Q10">
        <v>12.93361</v>
      </c>
      <c r="R10">
        <v>32.704675999999999</v>
      </c>
      <c r="S10">
        <v>16.399505000000001</v>
      </c>
      <c r="T10">
        <v>0.53978400000000004</v>
      </c>
      <c r="U10">
        <v>336.377002</v>
      </c>
      <c r="V10">
        <v>11.239074</v>
      </c>
      <c r="W10">
        <v>22.362037000000001</v>
      </c>
      <c r="X10">
        <v>85.468338000000003</v>
      </c>
      <c r="Y10">
        <v>0</v>
      </c>
      <c r="Z10">
        <v>6.3172079999999999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8.0313960000000009</v>
      </c>
      <c r="AG10">
        <v>41.383643999999997</v>
      </c>
      <c r="AH10">
        <v>0</v>
      </c>
      <c r="AI10">
        <v>0</v>
      </c>
      <c r="AJ10">
        <v>0</v>
      </c>
      <c r="AK10">
        <v>25.343679999999999</v>
      </c>
      <c r="AL10">
        <v>23.521087999999999</v>
      </c>
      <c r="AM10">
        <v>15.755062000000001</v>
      </c>
      <c r="AN10">
        <v>0.81181000000000003</v>
      </c>
      <c r="AO10">
        <v>0</v>
      </c>
      <c r="AP10">
        <v>1.234756</v>
      </c>
      <c r="AQ10">
        <v>0</v>
      </c>
      <c r="AR10">
        <v>50.546916000000003</v>
      </c>
      <c r="AS10">
        <v>29.822679999999998</v>
      </c>
      <c r="AT10">
        <v>10.841562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81.254345000000001</v>
      </c>
      <c r="BA10">
        <f t="shared" si="1"/>
        <v>2058.6215490000004</v>
      </c>
      <c r="BD10">
        <v>7.61</v>
      </c>
      <c r="BE10">
        <v>1.87</v>
      </c>
      <c r="BF10">
        <v>2.93</v>
      </c>
      <c r="BG10">
        <v>1.78</v>
      </c>
      <c r="BH10">
        <v>9</v>
      </c>
      <c r="BI10">
        <v>0.96</v>
      </c>
      <c r="BJ10">
        <v>1.98</v>
      </c>
      <c r="BK10">
        <v>1.83</v>
      </c>
      <c r="BL10">
        <v>0</v>
      </c>
      <c r="BM10">
        <v>0.21</v>
      </c>
      <c r="BN10">
        <v>3.44</v>
      </c>
      <c r="BO10">
        <v>3.64</v>
      </c>
      <c r="BP10">
        <v>0.23</v>
      </c>
      <c r="BQ10">
        <v>1.94</v>
      </c>
      <c r="BR10">
        <v>2.1</v>
      </c>
      <c r="BS10">
        <v>1.58</v>
      </c>
      <c r="BT10">
        <v>2.8621400000000001</v>
      </c>
      <c r="BU10">
        <v>1.2934030000000001</v>
      </c>
      <c r="BV10">
        <v>2.2881480000000001</v>
      </c>
      <c r="BW10">
        <v>1.8728210000000001</v>
      </c>
      <c r="BX10">
        <v>0.94447099999999995</v>
      </c>
      <c r="BY10">
        <v>2.5868060000000002</v>
      </c>
      <c r="BZ10">
        <v>1.279606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5.1218760000000003</v>
      </c>
      <c r="CK10">
        <v>1.802713</v>
      </c>
      <c r="CL10">
        <v>1.8681380000000001</v>
      </c>
      <c r="CM10">
        <v>1.6924589999999999</v>
      </c>
      <c r="CN10">
        <v>3.4145850000000002</v>
      </c>
      <c r="CO10">
        <v>2.069445</v>
      </c>
      <c r="CP10">
        <v>4.1044070000000001</v>
      </c>
      <c r="CQ10">
        <v>3.4145850000000002</v>
      </c>
      <c r="CR10">
        <v>0.81353500000000001</v>
      </c>
      <c r="CS10">
        <v>1.321601</v>
      </c>
      <c r="CT10">
        <v>0.47807899999999998</v>
      </c>
      <c r="CU10">
        <v>0</v>
      </c>
      <c r="CV10">
        <v>0</v>
      </c>
      <c r="CW10">
        <v>0.92552699999999999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81.254345000000001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442.68312700000001</v>
      </c>
      <c r="L11">
        <v>327.17353800000001</v>
      </c>
      <c r="M11">
        <v>44.779384999999998</v>
      </c>
      <c r="N11">
        <v>114.835362</v>
      </c>
      <c r="O11">
        <v>120.284274</v>
      </c>
      <c r="P11">
        <v>101.09383200000001</v>
      </c>
      <c r="Q11">
        <v>17.102959999999999</v>
      </c>
      <c r="R11">
        <v>38.155455000000003</v>
      </c>
      <c r="S11">
        <v>22.177122000000001</v>
      </c>
      <c r="T11">
        <v>0.53978400000000004</v>
      </c>
      <c r="U11">
        <v>336.377002</v>
      </c>
      <c r="V11">
        <v>11.239074</v>
      </c>
      <c r="W11">
        <v>22.362037000000001</v>
      </c>
      <c r="X11">
        <v>94.789925999999994</v>
      </c>
      <c r="Y11">
        <v>0</v>
      </c>
      <c r="Z11">
        <v>6.3172079999999999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8.0313960000000009</v>
      </c>
      <c r="AG11">
        <v>41.383643999999997</v>
      </c>
      <c r="AH11">
        <v>0</v>
      </c>
      <c r="AI11">
        <v>0</v>
      </c>
      <c r="AJ11">
        <v>0</v>
      </c>
      <c r="AK11">
        <v>25.343679999999999</v>
      </c>
      <c r="AL11">
        <v>23.521087999999999</v>
      </c>
      <c r="AM11">
        <v>15.755062000000001</v>
      </c>
      <c r="AN11">
        <v>0.81181000000000003</v>
      </c>
      <c r="AO11">
        <v>0</v>
      </c>
      <c r="AP11">
        <v>0.246951</v>
      </c>
      <c r="AQ11">
        <v>0</v>
      </c>
      <c r="AR11">
        <v>45.226188</v>
      </c>
      <c r="AS11">
        <v>29.822679999999998</v>
      </c>
      <c r="AT11">
        <v>10.841562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81.304345000000012</v>
      </c>
      <c r="BA11">
        <f t="shared" si="1"/>
        <v>1982.1984920000004</v>
      </c>
      <c r="BD11">
        <v>7.66</v>
      </c>
      <c r="BE11">
        <v>1.87</v>
      </c>
      <c r="BF11">
        <v>2.93</v>
      </c>
      <c r="BG11">
        <v>1.78</v>
      </c>
      <c r="BH11">
        <v>9</v>
      </c>
      <c r="BI11">
        <v>0.96</v>
      </c>
      <c r="BJ11">
        <v>1.98</v>
      </c>
      <c r="BK11">
        <v>1.83</v>
      </c>
      <c r="BL11">
        <v>0</v>
      </c>
      <c r="BM11">
        <v>0.21</v>
      </c>
      <c r="BN11">
        <v>3.44</v>
      </c>
      <c r="BO11">
        <v>3.64</v>
      </c>
      <c r="BP11">
        <v>0.23</v>
      </c>
      <c r="BQ11">
        <v>1.94</v>
      </c>
      <c r="BR11">
        <v>2.1</v>
      </c>
      <c r="BS11">
        <v>1.58</v>
      </c>
      <c r="BT11">
        <v>2.8621400000000001</v>
      </c>
      <c r="BU11">
        <v>1.2934030000000001</v>
      </c>
      <c r="BV11">
        <v>2.2881480000000001</v>
      </c>
      <c r="BW11">
        <v>1.8728210000000001</v>
      </c>
      <c r="BX11">
        <v>0.94447099999999995</v>
      </c>
      <c r="BY11">
        <v>2.5868060000000002</v>
      </c>
      <c r="BZ11">
        <v>1.279606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5.1218760000000003</v>
      </c>
      <c r="CK11">
        <v>1.802713</v>
      </c>
      <c r="CL11">
        <v>1.8681380000000001</v>
      </c>
      <c r="CM11">
        <v>1.6924589999999999</v>
      </c>
      <c r="CN11">
        <v>3.4145850000000002</v>
      </c>
      <c r="CO11">
        <v>2.069445</v>
      </c>
      <c r="CP11">
        <v>4.1044070000000001</v>
      </c>
      <c r="CQ11">
        <v>3.4145850000000002</v>
      </c>
      <c r="CR11">
        <v>0.81353500000000001</v>
      </c>
      <c r="CS11">
        <v>1.321601</v>
      </c>
      <c r="CT11">
        <v>0.47807899999999998</v>
      </c>
      <c r="CU11">
        <v>0</v>
      </c>
      <c r="CV11">
        <v>0</v>
      </c>
      <c r="CW11">
        <v>0.92552699999999999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81.304345000000012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444.35789999999997</v>
      </c>
      <c r="L12">
        <v>326.33782000000002</v>
      </c>
      <c r="M12">
        <v>44.779384999999998</v>
      </c>
      <c r="N12">
        <v>114.835362</v>
      </c>
      <c r="O12">
        <v>120.284274</v>
      </c>
      <c r="P12">
        <v>101.09383200000001</v>
      </c>
      <c r="Q12">
        <v>17.102959999999999</v>
      </c>
      <c r="R12">
        <v>41.299464999999998</v>
      </c>
      <c r="S12">
        <v>22.177122000000001</v>
      </c>
      <c r="T12">
        <v>0.53978400000000004</v>
      </c>
      <c r="U12">
        <v>336.377002</v>
      </c>
      <c r="V12">
        <v>11.239074</v>
      </c>
      <c r="W12">
        <v>22.362037000000001</v>
      </c>
      <c r="X12">
        <v>94.789925999999994</v>
      </c>
      <c r="Y12">
        <v>0</v>
      </c>
      <c r="Z12">
        <v>6.3172079999999999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8.0313960000000009</v>
      </c>
      <c r="AG12">
        <v>41.383643999999997</v>
      </c>
      <c r="AH12">
        <v>0</v>
      </c>
      <c r="AI12">
        <v>0</v>
      </c>
      <c r="AJ12">
        <v>0</v>
      </c>
      <c r="AK12">
        <v>25.343679999999999</v>
      </c>
      <c r="AL12">
        <v>23.521087999999999</v>
      </c>
      <c r="AM12">
        <v>15.755062000000001</v>
      </c>
      <c r="AN12">
        <v>0.81181000000000003</v>
      </c>
      <c r="AO12">
        <v>0</v>
      </c>
      <c r="AP12">
        <v>0.246951</v>
      </c>
      <c r="AQ12">
        <v>0</v>
      </c>
      <c r="AR12">
        <v>45.226188</v>
      </c>
      <c r="AS12">
        <v>29.822679999999998</v>
      </c>
      <c r="AT12">
        <v>10.841562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81.304345000000012</v>
      </c>
      <c r="BA12">
        <f t="shared" si="1"/>
        <v>1986.1815570000003</v>
      </c>
      <c r="BD12">
        <v>7.66</v>
      </c>
      <c r="BE12">
        <v>1.87</v>
      </c>
      <c r="BF12">
        <v>2.93</v>
      </c>
      <c r="BG12">
        <v>1.78</v>
      </c>
      <c r="BH12">
        <v>9</v>
      </c>
      <c r="BI12">
        <v>0.96</v>
      </c>
      <c r="BJ12">
        <v>1.98</v>
      </c>
      <c r="BK12">
        <v>1.83</v>
      </c>
      <c r="BL12">
        <v>0</v>
      </c>
      <c r="BM12">
        <v>0.21</v>
      </c>
      <c r="BN12">
        <v>3.44</v>
      </c>
      <c r="BO12">
        <v>3.64</v>
      </c>
      <c r="BP12">
        <v>0.23</v>
      </c>
      <c r="BQ12">
        <v>1.94</v>
      </c>
      <c r="BR12">
        <v>2.1</v>
      </c>
      <c r="BS12">
        <v>1.58</v>
      </c>
      <c r="BT12">
        <v>2.8621400000000001</v>
      </c>
      <c r="BU12">
        <v>1.2934030000000001</v>
      </c>
      <c r="BV12">
        <v>2.2881480000000001</v>
      </c>
      <c r="BW12">
        <v>1.8728210000000001</v>
      </c>
      <c r="BX12">
        <v>0.94447099999999995</v>
      </c>
      <c r="BY12">
        <v>2.5868060000000002</v>
      </c>
      <c r="BZ12">
        <v>1.279606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5.1218760000000003</v>
      </c>
      <c r="CK12">
        <v>1.802713</v>
      </c>
      <c r="CL12">
        <v>1.8681380000000001</v>
      </c>
      <c r="CM12">
        <v>1.6924589999999999</v>
      </c>
      <c r="CN12">
        <v>3.4145850000000002</v>
      </c>
      <c r="CO12">
        <v>2.069445</v>
      </c>
      <c r="CP12">
        <v>4.1044070000000001</v>
      </c>
      <c r="CQ12">
        <v>3.4145850000000002</v>
      </c>
      <c r="CR12">
        <v>0.81353500000000001</v>
      </c>
      <c r="CS12">
        <v>1.321601</v>
      </c>
      <c r="CT12">
        <v>0.47807899999999998</v>
      </c>
      <c r="CU12">
        <v>0</v>
      </c>
      <c r="CV12">
        <v>0</v>
      </c>
      <c r="CW12">
        <v>0.92552699999999999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81.304345000000012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442.43009999999998</v>
      </c>
      <c r="L13">
        <v>326.33782000000002</v>
      </c>
      <c r="M13">
        <v>44.779384999999998</v>
      </c>
      <c r="N13">
        <v>114.835362</v>
      </c>
      <c r="O13">
        <v>120.284274</v>
      </c>
      <c r="P13">
        <v>101.09383200000001</v>
      </c>
      <c r="Q13">
        <v>17.102959999999999</v>
      </c>
      <c r="R13">
        <v>41.299464999999998</v>
      </c>
      <c r="S13">
        <v>22.177122000000001</v>
      </c>
      <c r="T13">
        <v>0.53978400000000004</v>
      </c>
      <c r="U13">
        <v>336.377002</v>
      </c>
      <c r="V13">
        <v>11.239074</v>
      </c>
      <c r="W13">
        <v>22.362037000000001</v>
      </c>
      <c r="X13">
        <v>94.789925999999994</v>
      </c>
      <c r="Y13">
        <v>0</v>
      </c>
      <c r="Z13">
        <v>6.3172079999999999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8.0313960000000009</v>
      </c>
      <c r="AG13">
        <v>41.383643999999997</v>
      </c>
      <c r="AH13">
        <v>0</v>
      </c>
      <c r="AI13">
        <v>0</v>
      </c>
      <c r="AJ13">
        <v>0</v>
      </c>
      <c r="AK13">
        <v>25.343679999999999</v>
      </c>
      <c r="AL13">
        <v>23.521087999999999</v>
      </c>
      <c r="AM13">
        <v>15.755062000000001</v>
      </c>
      <c r="AN13">
        <v>0.81181000000000003</v>
      </c>
      <c r="AO13">
        <v>0</v>
      </c>
      <c r="AP13">
        <v>1.8521339999999999</v>
      </c>
      <c r="AQ13">
        <v>0</v>
      </c>
      <c r="AR13">
        <v>45.226188</v>
      </c>
      <c r="AS13">
        <v>29.822679999999998</v>
      </c>
      <c r="AT13">
        <v>10.841562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81.304345000000012</v>
      </c>
      <c r="BA13">
        <f t="shared" si="1"/>
        <v>1985.8589400000003</v>
      </c>
      <c r="BD13">
        <v>7.66</v>
      </c>
      <c r="BE13">
        <v>1.87</v>
      </c>
      <c r="BF13">
        <v>2.93</v>
      </c>
      <c r="BG13">
        <v>1.78</v>
      </c>
      <c r="BH13">
        <v>9</v>
      </c>
      <c r="BI13">
        <v>0.96</v>
      </c>
      <c r="BJ13">
        <v>1.98</v>
      </c>
      <c r="BK13">
        <v>1.83</v>
      </c>
      <c r="BL13">
        <v>0</v>
      </c>
      <c r="BM13">
        <v>0.21</v>
      </c>
      <c r="BN13">
        <v>3.44</v>
      </c>
      <c r="BO13">
        <v>3.64</v>
      </c>
      <c r="BP13">
        <v>0.23</v>
      </c>
      <c r="BQ13">
        <v>1.94</v>
      </c>
      <c r="BR13">
        <v>2.1</v>
      </c>
      <c r="BS13">
        <v>1.58</v>
      </c>
      <c r="BT13">
        <v>2.8621400000000001</v>
      </c>
      <c r="BU13">
        <v>1.2934030000000001</v>
      </c>
      <c r="BV13">
        <v>2.2881480000000001</v>
      </c>
      <c r="BW13">
        <v>1.8728210000000001</v>
      </c>
      <c r="BX13">
        <v>0.94447099999999995</v>
      </c>
      <c r="BY13">
        <v>2.5868060000000002</v>
      </c>
      <c r="BZ13">
        <v>1.279606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5.1218760000000003</v>
      </c>
      <c r="CK13">
        <v>1.802713</v>
      </c>
      <c r="CL13">
        <v>1.8681380000000001</v>
      </c>
      <c r="CM13">
        <v>1.6924589999999999</v>
      </c>
      <c r="CN13">
        <v>3.4145850000000002</v>
      </c>
      <c r="CO13">
        <v>2.069445</v>
      </c>
      <c r="CP13">
        <v>4.1044070000000001</v>
      </c>
      <c r="CQ13">
        <v>3.4145850000000002</v>
      </c>
      <c r="CR13">
        <v>0.81353500000000001</v>
      </c>
      <c r="CS13">
        <v>1.321601</v>
      </c>
      <c r="CT13">
        <v>0.47807899999999998</v>
      </c>
      <c r="CU13">
        <v>0</v>
      </c>
      <c r="CV13">
        <v>0</v>
      </c>
      <c r="CW13">
        <v>0.92552699999999999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81.304345000000012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445.3218</v>
      </c>
      <c r="L14">
        <v>326.33782000000002</v>
      </c>
      <c r="M14">
        <v>44.779384999999998</v>
      </c>
      <c r="N14">
        <v>114.835362</v>
      </c>
      <c r="O14">
        <v>120.284274</v>
      </c>
      <c r="P14">
        <v>101.09383200000001</v>
      </c>
      <c r="Q14">
        <v>17.102959999999999</v>
      </c>
      <c r="R14">
        <v>41.299464999999998</v>
      </c>
      <c r="S14">
        <v>22.177122000000001</v>
      </c>
      <c r="T14">
        <v>0.53978400000000004</v>
      </c>
      <c r="U14">
        <v>336.377002</v>
      </c>
      <c r="V14">
        <v>11.239074</v>
      </c>
      <c r="W14">
        <v>22.362037000000001</v>
      </c>
      <c r="X14">
        <v>94.789925999999994</v>
      </c>
      <c r="Y14">
        <v>0</v>
      </c>
      <c r="Z14">
        <v>6.3172079999999999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8.0313960000000009</v>
      </c>
      <c r="AG14">
        <v>41.383643999999997</v>
      </c>
      <c r="AH14">
        <v>0</v>
      </c>
      <c r="AI14">
        <v>0</v>
      </c>
      <c r="AJ14">
        <v>0</v>
      </c>
      <c r="AK14">
        <v>25.343679999999999</v>
      </c>
      <c r="AL14">
        <v>23.521087999999999</v>
      </c>
      <c r="AM14">
        <v>15.755062000000001</v>
      </c>
      <c r="AN14">
        <v>0.81181000000000003</v>
      </c>
      <c r="AO14">
        <v>0</v>
      </c>
      <c r="AP14">
        <v>1.8521339999999999</v>
      </c>
      <c r="AQ14">
        <v>0</v>
      </c>
      <c r="AR14">
        <v>45.226188</v>
      </c>
      <c r="AS14">
        <v>29.822679999999998</v>
      </c>
      <c r="AT14">
        <v>10.841562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81.304345000000012</v>
      </c>
      <c r="BA14">
        <f t="shared" si="1"/>
        <v>1988.7506400000002</v>
      </c>
      <c r="BD14">
        <v>7.66</v>
      </c>
      <c r="BE14">
        <v>1.87</v>
      </c>
      <c r="BF14">
        <v>2.93</v>
      </c>
      <c r="BG14">
        <v>1.78</v>
      </c>
      <c r="BH14">
        <v>9</v>
      </c>
      <c r="BI14">
        <v>0.96</v>
      </c>
      <c r="BJ14">
        <v>1.98</v>
      </c>
      <c r="BK14">
        <v>1.83</v>
      </c>
      <c r="BL14">
        <v>0</v>
      </c>
      <c r="BM14">
        <v>0.21</v>
      </c>
      <c r="BN14">
        <v>3.44</v>
      </c>
      <c r="BO14">
        <v>3.64</v>
      </c>
      <c r="BP14">
        <v>0.23</v>
      </c>
      <c r="BQ14">
        <v>1.94</v>
      </c>
      <c r="BR14">
        <v>2.1</v>
      </c>
      <c r="BS14">
        <v>1.58</v>
      </c>
      <c r="BT14">
        <v>2.8621400000000001</v>
      </c>
      <c r="BU14">
        <v>1.2934030000000001</v>
      </c>
      <c r="BV14">
        <v>2.2881480000000001</v>
      </c>
      <c r="BW14">
        <v>1.8728210000000001</v>
      </c>
      <c r="BX14">
        <v>0.94447099999999995</v>
      </c>
      <c r="BY14">
        <v>2.5868060000000002</v>
      </c>
      <c r="BZ14">
        <v>1.279606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5.1218760000000003</v>
      </c>
      <c r="CK14">
        <v>1.802713</v>
      </c>
      <c r="CL14">
        <v>1.8681380000000001</v>
      </c>
      <c r="CM14">
        <v>1.6924589999999999</v>
      </c>
      <c r="CN14">
        <v>3.4145850000000002</v>
      </c>
      <c r="CO14">
        <v>2.069445</v>
      </c>
      <c r="CP14">
        <v>4.1044070000000001</v>
      </c>
      <c r="CQ14">
        <v>3.4145850000000002</v>
      </c>
      <c r="CR14">
        <v>0.81353500000000001</v>
      </c>
      <c r="CS14">
        <v>1.321601</v>
      </c>
      <c r="CT14">
        <v>0.47807899999999998</v>
      </c>
      <c r="CU14">
        <v>0</v>
      </c>
      <c r="CV14">
        <v>0</v>
      </c>
      <c r="CW14">
        <v>0.92552699999999999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81.304345000000012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423.15210000000002</v>
      </c>
      <c r="L15">
        <v>326.33782000000002</v>
      </c>
      <c r="M15">
        <v>44.779384999999998</v>
      </c>
      <c r="N15">
        <v>114.835362</v>
      </c>
      <c r="O15">
        <v>120.284274</v>
      </c>
      <c r="P15">
        <v>101.09383200000001</v>
      </c>
      <c r="Q15">
        <v>17.102959999999999</v>
      </c>
      <c r="R15">
        <v>41.299464999999998</v>
      </c>
      <c r="S15">
        <v>22.177122000000001</v>
      </c>
      <c r="T15">
        <v>0.53978400000000004</v>
      </c>
      <c r="U15">
        <v>336.377002</v>
      </c>
      <c r="V15">
        <v>11.239074</v>
      </c>
      <c r="W15">
        <v>22.362037000000001</v>
      </c>
      <c r="X15">
        <v>99.789675000000003</v>
      </c>
      <c r="Y15">
        <v>0</v>
      </c>
      <c r="Z15">
        <v>6.3172079999999999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8.0313960000000009</v>
      </c>
      <c r="AG15">
        <v>41.383643999999997</v>
      </c>
      <c r="AH15">
        <v>0</v>
      </c>
      <c r="AI15">
        <v>0</v>
      </c>
      <c r="AJ15">
        <v>0</v>
      </c>
      <c r="AK15">
        <v>25.343679999999999</v>
      </c>
      <c r="AL15">
        <v>23.521087999999999</v>
      </c>
      <c r="AM15">
        <v>15.755062000000001</v>
      </c>
      <c r="AN15">
        <v>0.81181000000000003</v>
      </c>
      <c r="AO15">
        <v>0</v>
      </c>
      <c r="AP15">
        <v>1.8521339999999999</v>
      </c>
      <c r="AQ15">
        <v>0</v>
      </c>
      <c r="AR15">
        <v>50.546916000000003</v>
      </c>
      <c r="AS15">
        <v>29.822679999999998</v>
      </c>
      <c r="AT15">
        <v>10.841562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81.304345000000012</v>
      </c>
      <c r="BA15">
        <f t="shared" si="1"/>
        <v>1976.9014170000003</v>
      </c>
      <c r="BD15">
        <v>7.66</v>
      </c>
      <c r="BE15">
        <v>1.87</v>
      </c>
      <c r="BF15">
        <v>2.93</v>
      </c>
      <c r="BG15">
        <v>1.78</v>
      </c>
      <c r="BH15">
        <v>9</v>
      </c>
      <c r="BI15">
        <v>0.96</v>
      </c>
      <c r="BJ15">
        <v>1.98</v>
      </c>
      <c r="BK15">
        <v>1.83</v>
      </c>
      <c r="BL15">
        <v>0</v>
      </c>
      <c r="BM15">
        <v>0.21</v>
      </c>
      <c r="BN15">
        <v>3.44</v>
      </c>
      <c r="BO15">
        <v>3.64</v>
      </c>
      <c r="BP15">
        <v>0.23</v>
      </c>
      <c r="BQ15">
        <v>1.94</v>
      </c>
      <c r="BR15">
        <v>2.1</v>
      </c>
      <c r="BS15">
        <v>1.58</v>
      </c>
      <c r="BT15">
        <v>2.8621400000000001</v>
      </c>
      <c r="BU15">
        <v>1.2934030000000001</v>
      </c>
      <c r="BV15">
        <v>2.2881480000000001</v>
      </c>
      <c r="BW15">
        <v>1.8728210000000001</v>
      </c>
      <c r="BX15">
        <v>0.94447099999999995</v>
      </c>
      <c r="BY15">
        <v>2.5868060000000002</v>
      </c>
      <c r="BZ15">
        <v>1.279606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5.1218760000000003</v>
      </c>
      <c r="CK15">
        <v>1.802713</v>
      </c>
      <c r="CL15">
        <v>1.8681380000000001</v>
      </c>
      <c r="CM15">
        <v>1.6924589999999999</v>
      </c>
      <c r="CN15">
        <v>3.4145850000000002</v>
      </c>
      <c r="CO15">
        <v>2.069445</v>
      </c>
      <c r="CP15">
        <v>4.1044070000000001</v>
      </c>
      <c r="CQ15">
        <v>3.4145850000000002</v>
      </c>
      <c r="CR15">
        <v>0.81353500000000001</v>
      </c>
      <c r="CS15">
        <v>1.321601</v>
      </c>
      <c r="CT15">
        <v>0.47807899999999998</v>
      </c>
      <c r="CU15">
        <v>0</v>
      </c>
      <c r="CV15">
        <v>0</v>
      </c>
      <c r="CW15">
        <v>0.92552699999999999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81.304345000000012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427.97160000000002</v>
      </c>
      <c r="L16">
        <v>326.33782000000002</v>
      </c>
      <c r="M16">
        <v>44.779384999999998</v>
      </c>
      <c r="N16">
        <v>114.835362</v>
      </c>
      <c r="O16">
        <v>120.284274</v>
      </c>
      <c r="P16">
        <v>101.09383200000001</v>
      </c>
      <c r="Q16">
        <v>17.102959999999999</v>
      </c>
      <c r="R16">
        <v>41.299464999999998</v>
      </c>
      <c r="S16">
        <v>22.177122000000001</v>
      </c>
      <c r="T16">
        <v>0.53978400000000004</v>
      </c>
      <c r="U16">
        <v>336.377002</v>
      </c>
      <c r="V16">
        <v>11.239074</v>
      </c>
      <c r="W16">
        <v>22.362037000000001</v>
      </c>
      <c r="X16">
        <v>102.00799499999999</v>
      </c>
      <c r="Y16">
        <v>0</v>
      </c>
      <c r="Z16">
        <v>6.3172079999999999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8.0313960000000009</v>
      </c>
      <c r="AG16">
        <v>41.383643999999997</v>
      </c>
      <c r="AH16">
        <v>0</v>
      </c>
      <c r="AI16">
        <v>0</v>
      </c>
      <c r="AJ16">
        <v>0</v>
      </c>
      <c r="AK16">
        <v>25.343679999999999</v>
      </c>
      <c r="AL16">
        <v>23.521087999999999</v>
      </c>
      <c r="AM16">
        <v>15.755062000000001</v>
      </c>
      <c r="AN16">
        <v>0.81181000000000003</v>
      </c>
      <c r="AO16">
        <v>0</v>
      </c>
      <c r="AP16">
        <v>1.8521339999999999</v>
      </c>
      <c r="AQ16">
        <v>0</v>
      </c>
      <c r="AR16">
        <v>50.546916000000003</v>
      </c>
      <c r="AS16">
        <v>29.822679999999998</v>
      </c>
      <c r="AT16">
        <v>10.841562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81.304345000000012</v>
      </c>
      <c r="BA16">
        <f t="shared" si="1"/>
        <v>1983.9392370000003</v>
      </c>
      <c r="BD16">
        <v>7.66</v>
      </c>
      <c r="BE16">
        <v>1.87</v>
      </c>
      <c r="BF16">
        <v>2.93</v>
      </c>
      <c r="BG16">
        <v>1.78</v>
      </c>
      <c r="BH16">
        <v>9</v>
      </c>
      <c r="BI16">
        <v>0.96</v>
      </c>
      <c r="BJ16">
        <v>1.98</v>
      </c>
      <c r="BK16">
        <v>1.83</v>
      </c>
      <c r="BL16">
        <v>0</v>
      </c>
      <c r="BM16">
        <v>0.21</v>
      </c>
      <c r="BN16">
        <v>3.44</v>
      </c>
      <c r="BO16">
        <v>3.64</v>
      </c>
      <c r="BP16">
        <v>0.23</v>
      </c>
      <c r="BQ16">
        <v>1.94</v>
      </c>
      <c r="BR16">
        <v>2.1</v>
      </c>
      <c r="BS16">
        <v>1.58</v>
      </c>
      <c r="BT16">
        <v>2.8621400000000001</v>
      </c>
      <c r="BU16">
        <v>1.2934030000000001</v>
      </c>
      <c r="BV16">
        <v>2.2881480000000001</v>
      </c>
      <c r="BW16">
        <v>1.8728210000000001</v>
      </c>
      <c r="BX16">
        <v>0.94447099999999995</v>
      </c>
      <c r="BY16">
        <v>2.5868060000000002</v>
      </c>
      <c r="BZ16">
        <v>1.279606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5.1218760000000003</v>
      </c>
      <c r="CK16">
        <v>1.802713</v>
      </c>
      <c r="CL16">
        <v>1.8681380000000001</v>
      </c>
      <c r="CM16">
        <v>1.6924589999999999</v>
      </c>
      <c r="CN16">
        <v>3.4145850000000002</v>
      </c>
      <c r="CO16">
        <v>2.069445</v>
      </c>
      <c r="CP16">
        <v>4.1044070000000001</v>
      </c>
      <c r="CQ16">
        <v>3.4145850000000002</v>
      </c>
      <c r="CR16">
        <v>0.81353500000000001</v>
      </c>
      <c r="CS16">
        <v>1.321601</v>
      </c>
      <c r="CT16">
        <v>0.47807899999999998</v>
      </c>
      <c r="CU16">
        <v>0</v>
      </c>
      <c r="CV16">
        <v>0</v>
      </c>
      <c r="CW16">
        <v>0.92552699999999999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81.304345000000012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437.61059999999998</v>
      </c>
      <c r="L17">
        <v>326.33782000000002</v>
      </c>
      <c r="M17">
        <v>44.779384999999998</v>
      </c>
      <c r="N17">
        <v>114.835362</v>
      </c>
      <c r="O17">
        <v>120.284274</v>
      </c>
      <c r="P17">
        <v>101.09383200000001</v>
      </c>
      <c r="Q17">
        <v>17.102959999999999</v>
      </c>
      <c r="R17">
        <v>41.299464999999998</v>
      </c>
      <c r="S17">
        <v>22.177122000000001</v>
      </c>
      <c r="T17">
        <v>0.53978400000000004</v>
      </c>
      <c r="U17">
        <v>336.377002</v>
      </c>
      <c r="V17">
        <v>11.239074</v>
      </c>
      <c r="W17">
        <v>22.362037000000001</v>
      </c>
      <c r="X17">
        <v>104.230555</v>
      </c>
      <c r="Y17">
        <v>0</v>
      </c>
      <c r="Z17">
        <v>6.3172079999999999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8.0313960000000009</v>
      </c>
      <c r="AG17">
        <v>41.383643999999997</v>
      </c>
      <c r="AH17">
        <v>0</v>
      </c>
      <c r="AI17">
        <v>0</v>
      </c>
      <c r="AJ17">
        <v>0</v>
      </c>
      <c r="AK17">
        <v>25.343679999999999</v>
      </c>
      <c r="AL17">
        <v>34.721606000000001</v>
      </c>
      <c r="AM17">
        <v>15.755062000000001</v>
      </c>
      <c r="AN17">
        <v>0.81181000000000003</v>
      </c>
      <c r="AO17">
        <v>0</v>
      </c>
      <c r="AP17">
        <v>1.8521339999999999</v>
      </c>
      <c r="AQ17">
        <v>0</v>
      </c>
      <c r="AR17">
        <v>45.226188</v>
      </c>
      <c r="AS17">
        <v>29.822679999999998</v>
      </c>
      <c r="AT17">
        <v>10.841562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81.304345000000012</v>
      </c>
      <c r="BA17">
        <f t="shared" si="1"/>
        <v>2001.6805870000005</v>
      </c>
      <c r="BD17">
        <v>7.66</v>
      </c>
      <c r="BE17">
        <v>1.87</v>
      </c>
      <c r="BF17">
        <v>2.93</v>
      </c>
      <c r="BG17">
        <v>1.78</v>
      </c>
      <c r="BH17">
        <v>9</v>
      </c>
      <c r="BI17">
        <v>0.96</v>
      </c>
      <c r="BJ17">
        <v>1.98</v>
      </c>
      <c r="BK17">
        <v>1.83</v>
      </c>
      <c r="BL17">
        <v>0</v>
      </c>
      <c r="BM17">
        <v>0.21</v>
      </c>
      <c r="BN17">
        <v>3.44</v>
      </c>
      <c r="BO17">
        <v>3.64</v>
      </c>
      <c r="BP17">
        <v>0.23</v>
      </c>
      <c r="BQ17">
        <v>1.94</v>
      </c>
      <c r="BR17">
        <v>2.1</v>
      </c>
      <c r="BS17">
        <v>1.58</v>
      </c>
      <c r="BT17">
        <v>2.8621400000000001</v>
      </c>
      <c r="BU17">
        <v>1.2934030000000001</v>
      </c>
      <c r="BV17">
        <v>2.2881480000000001</v>
      </c>
      <c r="BW17">
        <v>1.8728210000000001</v>
      </c>
      <c r="BX17">
        <v>0.94447099999999995</v>
      </c>
      <c r="BY17">
        <v>2.5868060000000002</v>
      </c>
      <c r="BZ17">
        <v>1.279606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5.1218760000000003</v>
      </c>
      <c r="CK17">
        <v>1.802713</v>
      </c>
      <c r="CL17">
        <v>1.8681380000000001</v>
      </c>
      <c r="CM17">
        <v>1.6924589999999999</v>
      </c>
      <c r="CN17">
        <v>3.4145850000000002</v>
      </c>
      <c r="CO17">
        <v>2.069445</v>
      </c>
      <c r="CP17">
        <v>4.1044070000000001</v>
      </c>
      <c r="CQ17">
        <v>3.4145850000000002</v>
      </c>
      <c r="CR17">
        <v>0.81353500000000001</v>
      </c>
      <c r="CS17">
        <v>1.321601</v>
      </c>
      <c r="CT17">
        <v>0.47807899999999998</v>
      </c>
      <c r="CU17">
        <v>0</v>
      </c>
      <c r="CV17">
        <v>0</v>
      </c>
      <c r="CW17">
        <v>0.92552699999999999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81.304345000000012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438.5745</v>
      </c>
      <c r="L18">
        <v>326.33782000000002</v>
      </c>
      <c r="M18">
        <v>44.779384999999998</v>
      </c>
      <c r="N18">
        <v>114.835362</v>
      </c>
      <c r="O18">
        <v>120.284274</v>
      </c>
      <c r="P18">
        <v>101.09383200000001</v>
      </c>
      <c r="Q18">
        <v>17.102959999999999</v>
      </c>
      <c r="R18">
        <v>41.299464999999998</v>
      </c>
      <c r="S18">
        <v>22.177122000000001</v>
      </c>
      <c r="T18">
        <v>0.53978400000000004</v>
      </c>
      <c r="U18">
        <v>336.377002</v>
      </c>
      <c r="V18">
        <v>11.239074</v>
      </c>
      <c r="W18">
        <v>22.362037000000001</v>
      </c>
      <c r="X18">
        <v>106.448875</v>
      </c>
      <c r="Y18">
        <v>0</v>
      </c>
      <c r="Z18">
        <v>6.3172079999999999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8.0313960000000009</v>
      </c>
      <c r="AG18">
        <v>41.383643999999997</v>
      </c>
      <c r="AH18">
        <v>0</v>
      </c>
      <c r="AI18">
        <v>0</v>
      </c>
      <c r="AJ18">
        <v>0</v>
      </c>
      <c r="AK18">
        <v>25.343679999999999</v>
      </c>
      <c r="AL18">
        <v>34.721606000000001</v>
      </c>
      <c r="AM18">
        <v>15.755062000000001</v>
      </c>
      <c r="AN18">
        <v>0.81181000000000003</v>
      </c>
      <c r="AO18">
        <v>0</v>
      </c>
      <c r="AP18">
        <v>1.8521339999999999</v>
      </c>
      <c r="AQ18">
        <v>0</v>
      </c>
      <c r="AR18">
        <v>45.226188</v>
      </c>
      <c r="AS18">
        <v>29.822679999999998</v>
      </c>
      <c r="AT18">
        <v>10.841562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81.304345000000012</v>
      </c>
      <c r="BA18">
        <f t="shared" si="1"/>
        <v>2004.8628070000004</v>
      </c>
      <c r="BD18">
        <v>7.66</v>
      </c>
      <c r="BE18">
        <v>1.87</v>
      </c>
      <c r="BF18">
        <v>2.93</v>
      </c>
      <c r="BG18">
        <v>1.78</v>
      </c>
      <c r="BH18">
        <v>9</v>
      </c>
      <c r="BI18">
        <v>0.96</v>
      </c>
      <c r="BJ18">
        <v>1.98</v>
      </c>
      <c r="BK18">
        <v>1.83</v>
      </c>
      <c r="BL18">
        <v>0</v>
      </c>
      <c r="BM18">
        <v>0.21</v>
      </c>
      <c r="BN18">
        <v>3.44</v>
      </c>
      <c r="BO18">
        <v>3.64</v>
      </c>
      <c r="BP18">
        <v>0.23</v>
      </c>
      <c r="BQ18">
        <v>1.94</v>
      </c>
      <c r="BR18">
        <v>2.1</v>
      </c>
      <c r="BS18">
        <v>1.58</v>
      </c>
      <c r="BT18">
        <v>2.8621400000000001</v>
      </c>
      <c r="BU18">
        <v>1.2934030000000001</v>
      </c>
      <c r="BV18">
        <v>2.2881480000000001</v>
      </c>
      <c r="BW18">
        <v>1.8728210000000001</v>
      </c>
      <c r="BX18">
        <v>0.94447099999999995</v>
      </c>
      <c r="BY18">
        <v>2.5868060000000002</v>
      </c>
      <c r="BZ18">
        <v>1.279606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5.1218760000000003</v>
      </c>
      <c r="CK18">
        <v>1.802713</v>
      </c>
      <c r="CL18">
        <v>1.8681380000000001</v>
      </c>
      <c r="CM18">
        <v>1.6924589999999999</v>
      </c>
      <c r="CN18">
        <v>3.4145850000000002</v>
      </c>
      <c r="CO18">
        <v>2.069445</v>
      </c>
      <c r="CP18">
        <v>4.1044070000000001</v>
      </c>
      <c r="CQ18">
        <v>3.4145850000000002</v>
      </c>
      <c r="CR18">
        <v>0.81353500000000001</v>
      </c>
      <c r="CS18">
        <v>1.321601</v>
      </c>
      <c r="CT18">
        <v>0.47807899999999998</v>
      </c>
      <c r="CU18">
        <v>0</v>
      </c>
      <c r="CV18">
        <v>0</v>
      </c>
      <c r="CW18">
        <v>0.92552699999999999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81.304345000000012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444.35789999999997</v>
      </c>
      <c r="L19">
        <v>326.33782000000002</v>
      </c>
      <c r="M19">
        <v>43.805919000000003</v>
      </c>
      <c r="N19">
        <v>114.835362</v>
      </c>
      <c r="O19">
        <v>120.284274</v>
      </c>
      <c r="P19">
        <v>101.09383200000001</v>
      </c>
      <c r="Q19">
        <v>17.102959999999999</v>
      </c>
      <c r="R19">
        <v>41.299464999999998</v>
      </c>
      <c r="S19">
        <v>22.177122000000001</v>
      </c>
      <c r="T19">
        <v>0.53978400000000004</v>
      </c>
      <c r="U19">
        <v>336.377002</v>
      </c>
      <c r="V19">
        <v>11.239074</v>
      </c>
      <c r="W19">
        <v>22.362037000000001</v>
      </c>
      <c r="X19">
        <v>106.448875</v>
      </c>
      <c r="Y19">
        <v>0</v>
      </c>
      <c r="Z19">
        <v>6.3172079999999999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8.0313960000000009</v>
      </c>
      <c r="AG19">
        <v>41.383643999999997</v>
      </c>
      <c r="AH19">
        <v>0</v>
      </c>
      <c r="AI19">
        <v>0</v>
      </c>
      <c r="AJ19">
        <v>0</v>
      </c>
      <c r="AK19">
        <v>25.343679999999999</v>
      </c>
      <c r="AL19">
        <v>34.721606000000001</v>
      </c>
      <c r="AM19">
        <v>15.755062000000001</v>
      </c>
      <c r="AN19">
        <v>0.81181000000000003</v>
      </c>
      <c r="AO19">
        <v>0</v>
      </c>
      <c r="AP19">
        <v>1.8521339999999999</v>
      </c>
      <c r="AQ19">
        <v>0</v>
      </c>
      <c r="AR19">
        <v>45.226188</v>
      </c>
      <c r="AS19">
        <v>29.822679999999998</v>
      </c>
      <c r="AT19">
        <v>10.841562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81.304345000000012</v>
      </c>
      <c r="BA19">
        <f t="shared" si="1"/>
        <v>2009.6727410000003</v>
      </c>
      <c r="BD19">
        <v>7.66</v>
      </c>
      <c r="BE19">
        <v>1.87</v>
      </c>
      <c r="BF19">
        <v>2.93</v>
      </c>
      <c r="BG19">
        <v>1.78</v>
      </c>
      <c r="BH19">
        <v>9</v>
      </c>
      <c r="BI19">
        <v>0.96</v>
      </c>
      <c r="BJ19">
        <v>1.98</v>
      </c>
      <c r="BK19">
        <v>1.83</v>
      </c>
      <c r="BL19">
        <v>0</v>
      </c>
      <c r="BM19">
        <v>0.21</v>
      </c>
      <c r="BN19">
        <v>3.44</v>
      </c>
      <c r="BO19">
        <v>3.64</v>
      </c>
      <c r="BP19">
        <v>0.23</v>
      </c>
      <c r="BQ19">
        <v>1.94</v>
      </c>
      <c r="BR19">
        <v>2.1</v>
      </c>
      <c r="BS19">
        <v>1.58</v>
      </c>
      <c r="BT19">
        <v>2.8621400000000001</v>
      </c>
      <c r="BU19">
        <v>1.2934030000000001</v>
      </c>
      <c r="BV19">
        <v>2.2881480000000001</v>
      </c>
      <c r="BW19">
        <v>1.8728210000000001</v>
      </c>
      <c r="BX19">
        <v>0.94447099999999995</v>
      </c>
      <c r="BY19">
        <v>2.5868060000000002</v>
      </c>
      <c r="BZ19">
        <v>1.279606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5.1218760000000003</v>
      </c>
      <c r="CK19">
        <v>1.802713</v>
      </c>
      <c r="CL19">
        <v>1.8681380000000001</v>
      </c>
      <c r="CM19">
        <v>1.6924589999999999</v>
      </c>
      <c r="CN19">
        <v>3.4145850000000002</v>
      </c>
      <c r="CO19">
        <v>2.069445</v>
      </c>
      <c r="CP19">
        <v>4.1044070000000001</v>
      </c>
      <c r="CQ19">
        <v>3.4145850000000002</v>
      </c>
      <c r="CR19">
        <v>0.81353500000000001</v>
      </c>
      <c r="CS19">
        <v>1.321601</v>
      </c>
      <c r="CT19">
        <v>0.47807899999999998</v>
      </c>
      <c r="CU19">
        <v>0</v>
      </c>
      <c r="CV19">
        <v>0</v>
      </c>
      <c r="CW19">
        <v>0.92552699999999999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81.304345000000012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461.08532400000001</v>
      </c>
      <c r="L20">
        <v>359.65692300000001</v>
      </c>
      <c r="M20">
        <v>43.805919000000003</v>
      </c>
      <c r="N20">
        <v>114.835362</v>
      </c>
      <c r="O20">
        <v>120.284274</v>
      </c>
      <c r="P20">
        <v>101.09383200000001</v>
      </c>
      <c r="Q20">
        <v>17.102959999999999</v>
      </c>
      <c r="R20">
        <v>41.299464999999998</v>
      </c>
      <c r="S20">
        <v>22.177122000000001</v>
      </c>
      <c r="T20">
        <v>0.53978400000000004</v>
      </c>
      <c r="U20">
        <v>336.377002</v>
      </c>
      <c r="V20">
        <v>11.239074</v>
      </c>
      <c r="W20">
        <v>22.362037000000001</v>
      </c>
      <c r="X20">
        <v>108.671435</v>
      </c>
      <c r="Y20">
        <v>0</v>
      </c>
      <c r="Z20">
        <v>6.3172079999999999</v>
      </c>
      <c r="AA20">
        <v>0</v>
      </c>
      <c r="AB20">
        <v>0</v>
      </c>
      <c r="AC20">
        <v>0</v>
      </c>
      <c r="AD20">
        <v>0</v>
      </c>
      <c r="AE20">
        <v>16.008416</v>
      </c>
      <c r="AF20">
        <v>8.0313960000000009</v>
      </c>
      <c r="AG20">
        <v>41.383643999999997</v>
      </c>
      <c r="AH20">
        <v>0</v>
      </c>
      <c r="AI20">
        <v>0</v>
      </c>
      <c r="AJ20">
        <v>0</v>
      </c>
      <c r="AK20">
        <v>25.343679999999999</v>
      </c>
      <c r="AL20">
        <v>34.721606000000001</v>
      </c>
      <c r="AM20">
        <v>15.755062000000001</v>
      </c>
      <c r="AN20">
        <v>0.81181000000000003</v>
      </c>
      <c r="AO20">
        <v>0</v>
      </c>
      <c r="AP20">
        <v>1.8521339999999999</v>
      </c>
      <c r="AQ20">
        <v>0</v>
      </c>
      <c r="AR20">
        <v>45.226188</v>
      </c>
      <c r="AS20">
        <v>29.822679999999998</v>
      </c>
      <c r="AT20">
        <v>10.841562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81.304345000000012</v>
      </c>
      <c r="BA20">
        <f t="shared" si="1"/>
        <v>2077.9502440000006</v>
      </c>
      <c r="BD20">
        <v>7.66</v>
      </c>
      <c r="BE20">
        <v>1.87</v>
      </c>
      <c r="BF20">
        <v>2.93</v>
      </c>
      <c r="BG20">
        <v>1.78</v>
      </c>
      <c r="BH20">
        <v>9</v>
      </c>
      <c r="BI20">
        <v>0.96</v>
      </c>
      <c r="BJ20">
        <v>1.98</v>
      </c>
      <c r="BK20">
        <v>1.83</v>
      </c>
      <c r="BL20">
        <v>0</v>
      </c>
      <c r="BM20">
        <v>0.21</v>
      </c>
      <c r="BN20">
        <v>3.44</v>
      </c>
      <c r="BO20">
        <v>3.64</v>
      </c>
      <c r="BP20">
        <v>0.23</v>
      </c>
      <c r="BQ20">
        <v>1.94</v>
      </c>
      <c r="BR20">
        <v>2.1</v>
      </c>
      <c r="BS20">
        <v>1.58</v>
      </c>
      <c r="BT20">
        <v>2.8621400000000001</v>
      </c>
      <c r="BU20">
        <v>1.2934030000000001</v>
      </c>
      <c r="BV20">
        <v>2.2881480000000001</v>
      </c>
      <c r="BW20">
        <v>1.8728210000000001</v>
      </c>
      <c r="BX20">
        <v>0.94447099999999995</v>
      </c>
      <c r="BY20">
        <v>2.5868060000000002</v>
      </c>
      <c r="BZ20">
        <v>1.279606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5.1218760000000003</v>
      </c>
      <c r="CK20">
        <v>1.802713</v>
      </c>
      <c r="CL20">
        <v>1.8681380000000001</v>
      </c>
      <c r="CM20">
        <v>1.6924589999999999</v>
      </c>
      <c r="CN20">
        <v>3.4145850000000002</v>
      </c>
      <c r="CO20">
        <v>2.069445</v>
      </c>
      <c r="CP20">
        <v>4.1044070000000001</v>
      </c>
      <c r="CQ20">
        <v>3.4145850000000002</v>
      </c>
      <c r="CR20">
        <v>0.81353500000000001</v>
      </c>
      <c r="CS20">
        <v>1.321601</v>
      </c>
      <c r="CT20">
        <v>0.47807899999999998</v>
      </c>
      <c r="CU20">
        <v>0</v>
      </c>
      <c r="CV20">
        <v>0</v>
      </c>
      <c r="CW20">
        <v>0.92552699999999999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81.304345000000012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453.03300000000002</v>
      </c>
      <c r="L21">
        <v>407.851923</v>
      </c>
      <c r="M21">
        <v>43.805919000000003</v>
      </c>
      <c r="N21">
        <v>114.835362</v>
      </c>
      <c r="O21">
        <v>120.284274</v>
      </c>
      <c r="P21">
        <v>101.09383200000001</v>
      </c>
      <c r="Q21">
        <v>12.93361</v>
      </c>
      <c r="R21">
        <v>41.299464999999998</v>
      </c>
      <c r="S21">
        <v>16.399505000000001</v>
      </c>
      <c r="T21">
        <v>0.53978400000000004</v>
      </c>
      <c r="U21">
        <v>336.377002</v>
      </c>
      <c r="V21">
        <v>11.239074</v>
      </c>
      <c r="W21">
        <v>22.362037000000001</v>
      </c>
      <c r="X21">
        <v>108.671435</v>
      </c>
      <c r="Y21">
        <v>0</v>
      </c>
      <c r="Z21">
        <v>6.3172079999999999</v>
      </c>
      <c r="AA21">
        <v>0</v>
      </c>
      <c r="AB21">
        <v>0</v>
      </c>
      <c r="AC21">
        <v>0</v>
      </c>
      <c r="AD21">
        <v>0</v>
      </c>
      <c r="AE21">
        <v>16.008416</v>
      </c>
      <c r="AF21">
        <v>8.0313960000000009</v>
      </c>
      <c r="AG21">
        <v>41.383643999999997</v>
      </c>
      <c r="AH21">
        <v>3.767738</v>
      </c>
      <c r="AI21">
        <v>0</v>
      </c>
      <c r="AJ21">
        <v>0</v>
      </c>
      <c r="AK21">
        <v>25.343679999999999</v>
      </c>
      <c r="AL21">
        <v>34.721606000000001</v>
      </c>
      <c r="AM21">
        <v>15.755062000000001</v>
      </c>
      <c r="AN21">
        <v>0.81181000000000003</v>
      </c>
      <c r="AO21">
        <v>0</v>
      </c>
      <c r="AP21">
        <v>0.246951</v>
      </c>
      <c r="AQ21">
        <v>0</v>
      </c>
      <c r="AR21">
        <v>50.546916000000003</v>
      </c>
      <c r="AS21">
        <v>29.822679999999998</v>
      </c>
      <c r="AT21">
        <v>10.841562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81.333830000000006</v>
      </c>
      <c r="BA21">
        <f t="shared" si="1"/>
        <v>2115.6587210000002</v>
      </c>
      <c r="BD21">
        <v>7.66</v>
      </c>
      <c r="BE21">
        <v>1.87</v>
      </c>
      <c r="BF21">
        <v>2.93</v>
      </c>
      <c r="BG21">
        <v>1.78</v>
      </c>
      <c r="BH21">
        <v>9</v>
      </c>
      <c r="BI21">
        <v>0.96</v>
      </c>
      <c r="BJ21">
        <v>1.98</v>
      </c>
      <c r="BK21">
        <v>1.83</v>
      </c>
      <c r="BL21">
        <v>0</v>
      </c>
      <c r="BM21">
        <v>0.21</v>
      </c>
      <c r="BN21">
        <v>3.44</v>
      </c>
      <c r="BO21">
        <v>3.64</v>
      </c>
      <c r="BP21">
        <v>0.23</v>
      </c>
      <c r="BQ21">
        <v>1.94</v>
      </c>
      <c r="BR21">
        <v>2.1</v>
      </c>
      <c r="BS21">
        <v>1.58</v>
      </c>
      <c r="BT21">
        <v>2.8621400000000001</v>
      </c>
      <c r="BU21">
        <v>1.2934030000000001</v>
      </c>
      <c r="BV21">
        <v>2.2881480000000001</v>
      </c>
      <c r="BW21">
        <v>1.8728210000000001</v>
      </c>
      <c r="BX21">
        <v>0.94447099999999995</v>
      </c>
      <c r="BY21">
        <v>2.5868060000000002</v>
      </c>
      <c r="BZ21">
        <v>1.279606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5.1218760000000003</v>
      </c>
      <c r="CK21">
        <v>1.802713</v>
      </c>
      <c r="CL21">
        <v>1.8681380000000001</v>
      </c>
      <c r="CM21">
        <v>1.6924589999999999</v>
      </c>
      <c r="CN21">
        <v>3.4145850000000002</v>
      </c>
      <c r="CO21">
        <v>2.069445</v>
      </c>
      <c r="CP21">
        <v>4.1044070000000001</v>
      </c>
      <c r="CQ21">
        <v>3.4145850000000002</v>
      </c>
      <c r="CR21">
        <v>0.81353500000000001</v>
      </c>
      <c r="CS21">
        <v>1.321601</v>
      </c>
      <c r="CT21">
        <v>0.47807899999999998</v>
      </c>
      <c r="CU21">
        <v>0</v>
      </c>
      <c r="CV21">
        <v>2.9485000000000001E-2</v>
      </c>
      <c r="CW21">
        <v>0.92552699999999999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81.333830000000006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451.10520000000002</v>
      </c>
      <c r="L22">
        <v>465.685923</v>
      </c>
      <c r="M22">
        <v>43.805919000000003</v>
      </c>
      <c r="N22">
        <v>114.835362</v>
      </c>
      <c r="O22">
        <v>120.284274</v>
      </c>
      <c r="P22">
        <v>101.09383200000001</v>
      </c>
      <c r="Q22">
        <v>12.93361</v>
      </c>
      <c r="R22">
        <v>30.889524999999999</v>
      </c>
      <c r="S22">
        <v>16.399505000000001</v>
      </c>
      <c r="T22">
        <v>0.53978400000000004</v>
      </c>
      <c r="U22">
        <v>336.377002</v>
      </c>
      <c r="V22">
        <v>11.239074</v>
      </c>
      <c r="W22">
        <v>17.429433</v>
      </c>
      <c r="X22">
        <v>89.393434999999997</v>
      </c>
      <c r="Y22">
        <v>0</v>
      </c>
      <c r="Z22">
        <v>6.3172079999999999</v>
      </c>
      <c r="AA22">
        <v>0</v>
      </c>
      <c r="AB22">
        <v>0</v>
      </c>
      <c r="AC22">
        <v>0</v>
      </c>
      <c r="AD22">
        <v>0</v>
      </c>
      <c r="AE22">
        <v>16.008416</v>
      </c>
      <c r="AF22">
        <v>8.0313960000000009</v>
      </c>
      <c r="AG22">
        <v>41.383643999999997</v>
      </c>
      <c r="AH22">
        <v>22.512232999999998</v>
      </c>
      <c r="AI22">
        <v>0</v>
      </c>
      <c r="AJ22">
        <v>0</v>
      </c>
      <c r="AK22">
        <v>25.343679999999999</v>
      </c>
      <c r="AL22">
        <v>34.721606000000001</v>
      </c>
      <c r="AM22">
        <v>15.755062000000001</v>
      </c>
      <c r="AN22">
        <v>0.81181000000000003</v>
      </c>
      <c r="AO22">
        <v>0</v>
      </c>
      <c r="AP22">
        <v>0</v>
      </c>
      <c r="AQ22">
        <v>0</v>
      </c>
      <c r="AR22">
        <v>50.546916000000003</v>
      </c>
      <c r="AS22">
        <v>29.822679999999998</v>
      </c>
      <c r="AT22">
        <v>10.841562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81.483934000000019</v>
      </c>
      <c r="BA22">
        <f t="shared" si="1"/>
        <v>2155.5920249999999</v>
      </c>
      <c r="BD22">
        <v>7.66</v>
      </c>
      <c r="BE22">
        <v>1.87</v>
      </c>
      <c r="BF22">
        <v>2.93</v>
      </c>
      <c r="BG22">
        <v>1.78</v>
      </c>
      <c r="BH22">
        <v>9</v>
      </c>
      <c r="BI22">
        <v>0.96</v>
      </c>
      <c r="BJ22">
        <v>1.98</v>
      </c>
      <c r="BK22">
        <v>1.83</v>
      </c>
      <c r="BL22">
        <v>0</v>
      </c>
      <c r="BM22">
        <v>0.21</v>
      </c>
      <c r="BN22">
        <v>3.44</v>
      </c>
      <c r="BO22">
        <v>3.64</v>
      </c>
      <c r="BP22">
        <v>0.23</v>
      </c>
      <c r="BQ22">
        <v>1.94</v>
      </c>
      <c r="BR22">
        <v>2.1</v>
      </c>
      <c r="BS22">
        <v>1.58</v>
      </c>
      <c r="BT22">
        <v>2.8621400000000001</v>
      </c>
      <c r="BU22">
        <v>1.2934030000000001</v>
      </c>
      <c r="BV22">
        <v>2.2881480000000001</v>
      </c>
      <c r="BW22">
        <v>1.8728210000000001</v>
      </c>
      <c r="BX22">
        <v>0.94447099999999995</v>
      </c>
      <c r="BY22">
        <v>2.5868060000000002</v>
      </c>
      <c r="BZ22">
        <v>1.279606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5.1218760000000003</v>
      </c>
      <c r="CK22">
        <v>1.802713</v>
      </c>
      <c r="CL22">
        <v>1.8681380000000001</v>
      </c>
      <c r="CM22">
        <v>1.6924589999999999</v>
      </c>
      <c r="CN22">
        <v>3.4145850000000002</v>
      </c>
      <c r="CO22">
        <v>2.069445</v>
      </c>
      <c r="CP22">
        <v>4.1044070000000001</v>
      </c>
      <c r="CQ22">
        <v>3.4145850000000002</v>
      </c>
      <c r="CR22">
        <v>0.81353500000000001</v>
      </c>
      <c r="CS22">
        <v>1.321601</v>
      </c>
      <c r="CT22">
        <v>0.47807899999999998</v>
      </c>
      <c r="CU22">
        <v>0</v>
      </c>
      <c r="CV22">
        <v>0.179589</v>
      </c>
      <c r="CW22">
        <v>0.92552699999999999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81.483934000000019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505.08359999999999</v>
      </c>
      <c r="L23">
        <v>523.51992299999995</v>
      </c>
      <c r="M23">
        <v>43.805919000000003</v>
      </c>
      <c r="N23">
        <v>114.835362</v>
      </c>
      <c r="O23">
        <v>120.284274</v>
      </c>
      <c r="P23">
        <v>101.09383200000001</v>
      </c>
      <c r="Q23">
        <v>16.053369</v>
      </c>
      <c r="R23">
        <v>30.889524999999999</v>
      </c>
      <c r="S23">
        <v>19.881498000000001</v>
      </c>
      <c r="T23">
        <v>0.53978400000000004</v>
      </c>
      <c r="U23">
        <v>336.377002</v>
      </c>
      <c r="V23">
        <v>11.239074</v>
      </c>
      <c r="W23">
        <v>17.429433</v>
      </c>
      <c r="X23">
        <v>89.228898000000001</v>
      </c>
      <c r="Y23">
        <v>0</v>
      </c>
      <c r="Z23">
        <v>6.3172079999999999</v>
      </c>
      <c r="AA23">
        <v>0</v>
      </c>
      <c r="AB23">
        <v>0</v>
      </c>
      <c r="AC23">
        <v>0</v>
      </c>
      <c r="AD23">
        <v>0</v>
      </c>
      <c r="AE23">
        <v>16.008416</v>
      </c>
      <c r="AF23">
        <v>8.0313960000000009</v>
      </c>
      <c r="AG23">
        <v>41.383643999999997</v>
      </c>
      <c r="AH23">
        <v>46.531562000000001</v>
      </c>
      <c r="AI23">
        <v>0</v>
      </c>
      <c r="AJ23">
        <v>0</v>
      </c>
      <c r="AK23">
        <v>25.343679999999999</v>
      </c>
      <c r="AL23">
        <v>34.721606000000001</v>
      </c>
      <c r="AM23">
        <v>15.755062000000001</v>
      </c>
      <c r="AN23">
        <v>0.81181000000000003</v>
      </c>
      <c r="AO23">
        <v>0</v>
      </c>
      <c r="AP23">
        <v>0</v>
      </c>
      <c r="AQ23">
        <v>0</v>
      </c>
      <c r="AR23">
        <v>45.226188</v>
      </c>
      <c r="AS23">
        <v>29.822679999999998</v>
      </c>
      <c r="AT23">
        <v>10.841562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81.674245000000013</v>
      </c>
      <c r="BA23">
        <f t="shared" si="1"/>
        <v>2292.7305520000009</v>
      </c>
      <c r="BD23">
        <v>7.66</v>
      </c>
      <c r="BE23">
        <v>1.87</v>
      </c>
      <c r="BF23">
        <v>2.93</v>
      </c>
      <c r="BG23">
        <v>1.78</v>
      </c>
      <c r="BH23">
        <v>9</v>
      </c>
      <c r="BI23">
        <v>0.96</v>
      </c>
      <c r="BJ23">
        <v>1.98</v>
      </c>
      <c r="BK23">
        <v>1.83</v>
      </c>
      <c r="BL23">
        <v>0</v>
      </c>
      <c r="BM23">
        <v>0.21</v>
      </c>
      <c r="BN23">
        <v>3.44</v>
      </c>
      <c r="BO23">
        <v>3.64</v>
      </c>
      <c r="BP23">
        <v>0.23</v>
      </c>
      <c r="BQ23">
        <v>1.94</v>
      </c>
      <c r="BR23">
        <v>2.1</v>
      </c>
      <c r="BS23">
        <v>1.58</v>
      </c>
      <c r="BT23">
        <v>2.8621400000000001</v>
      </c>
      <c r="BU23">
        <v>1.2934030000000001</v>
      </c>
      <c r="BV23">
        <v>2.2881480000000001</v>
      </c>
      <c r="BW23">
        <v>1.8728210000000001</v>
      </c>
      <c r="BX23">
        <v>0.94447099999999995</v>
      </c>
      <c r="BY23">
        <v>2.5868060000000002</v>
      </c>
      <c r="BZ23">
        <v>1.279606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5.1218760000000003</v>
      </c>
      <c r="CK23">
        <v>1.802713</v>
      </c>
      <c r="CL23">
        <v>1.8681380000000001</v>
      </c>
      <c r="CM23">
        <v>1.6924589999999999</v>
      </c>
      <c r="CN23">
        <v>3.4145850000000002</v>
      </c>
      <c r="CO23">
        <v>2.069445</v>
      </c>
      <c r="CP23">
        <v>4.1044070000000001</v>
      </c>
      <c r="CQ23">
        <v>3.4145850000000002</v>
      </c>
      <c r="CR23">
        <v>0.81353500000000001</v>
      </c>
      <c r="CS23">
        <v>1.321601</v>
      </c>
      <c r="CT23">
        <v>0.47807899999999998</v>
      </c>
      <c r="CU23">
        <v>0</v>
      </c>
      <c r="CV23">
        <v>0.36990000000000001</v>
      </c>
      <c r="CW23">
        <v>0.92552699999999999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81.674245000000013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516.02762399999995</v>
      </c>
      <c r="L24">
        <v>580.879009</v>
      </c>
      <c r="M24">
        <v>43.805919000000003</v>
      </c>
      <c r="N24">
        <v>114.835362</v>
      </c>
      <c r="O24">
        <v>120.284274</v>
      </c>
      <c r="P24">
        <v>101.09383200000001</v>
      </c>
      <c r="Q24">
        <v>20.222718</v>
      </c>
      <c r="R24">
        <v>41.299464999999998</v>
      </c>
      <c r="S24">
        <v>25.655418999999998</v>
      </c>
      <c r="T24">
        <v>0.53978400000000004</v>
      </c>
      <c r="U24">
        <v>336.377002</v>
      </c>
      <c r="V24">
        <v>11.239074</v>
      </c>
      <c r="W24">
        <v>22.362037000000001</v>
      </c>
      <c r="X24">
        <v>108.671435</v>
      </c>
      <c r="Y24">
        <v>0</v>
      </c>
      <c r="Z24">
        <v>6.3172079999999999</v>
      </c>
      <c r="AA24">
        <v>0</v>
      </c>
      <c r="AB24">
        <v>0</v>
      </c>
      <c r="AC24">
        <v>0</v>
      </c>
      <c r="AD24">
        <v>0</v>
      </c>
      <c r="AE24">
        <v>16.008416</v>
      </c>
      <c r="AF24">
        <v>8.0313960000000009</v>
      </c>
      <c r="AG24">
        <v>41.383643999999997</v>
      </c>
      <c r="AH24">
        <v>69.797342999999998</v>
      </c>
      <c r="AI24">
        <v>0</v>
      </c>
      <c r="AJ24">
        <v>0</v>
      </c>
      <c r="AK24">
        <v>25.343679999999999</v>
      </c>
      <c r="AL24">
        <v>34.721606000000001</v>
      </c>
      <c r="AM24">
        <v>15.755062000000001</v>
      </c>
      <c r="AN24">
        <v>0.81181000000000003</v>
      </c>
      <c r="AO24">
        <v>0</v>
      </c>
      <c r="AP24">
        <v>0</v>
      </c>
      <c r="AQ24">
        <v>12.789432</v>
      </c>
      <c r="AR24">
        <v>45.226188</v>
      </c>
      <c r="AS24">
        <v>29.822679999999998</v>
      </c>
      <c r="AT24">
        <v>10.841562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81.859195000000014</v>
      </c>
      <c r="BA24">
        <f t="shared" si="1"/>
        <v>2442.0021760000013</v>
      </c>
      <c r="BD24">
        <v>7.66</v>
      </c>
      <c r="BE24">
        <v>1.87</v>
      </c>
      <c r="BF24">
        <v>2.93</v>
      </c>
      <c r="BG24">
        <v>1.78</v>
      </c>
      <c r="BH24">
        <v>9</v>
      </c>
      <c r="BI24">
        <v>0.96</v>
      </c>
      <c r="BJ24">
        <v>1.98</v>
      </c>
      <c r="BK24">
        <v>1.83</v>
      </c>
      <c r="BL24">
        <v>0</v>
      </c>
      <c r="BM24">
        <v>0.21</v>
      </c>
      <c r="BN24">
        <v>3.44</v>
      </c>
      <c r="BO24">
        <v>3.64</v>
      </c>
      <c r="BP24">
        <v>0.23</v>
      </c>
      <c r="BQ24">
        <v>1.94</v>
      </c>
      <c r="BR24">
        <v>2.1</v>
      </c>
      <c r="BS24">
        <v>1.58</v>
      </c>
      <c r="BT24">
        <v>2.8621400000000001</v>
      </c>
      <c r="BU24">
        <v>1.2934030000000001</v>
      </c>
      <c r="BV24">
        <v>2.2881480000000001</v>
      </c>
      <c r="BW24">
        <v>1.8728210000000001</v>
      </c>
      <c r="BX24">
        <v>0.94447099999999995</v>
      </c>
      <c r="BY24">
        <v>2.5868060000000002</v>
      </c>
      <c r="BZ24">
        <v>1.279606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5.1218760000000003</v>
      </c>
      <c r="CK24">
        <v>1.802713</v>
      </c>
      <c r="CL24">
        <v>1.8681380000000001</v>
      </c>
      <c r="CM24">
        <v>1.6924589999999999</v>
      </c>
      <c r="CN24">
        <v>3.4145850000000002</v>
      </c>
      <c r="CO24">
        <v>2.069445</v>
      </c>
      <c r="CP24">
        <v>4.1044070000000001</v>
      </c>
      <c r="CQ24">
        <v>3.4145850000000002</v>
      </c>
      <c r="CR24">
        <v>0.81353500000000001</v>
      </c>
      <c r="CS24">
        <v>1.321601</v>
      </c>
      <c r="CT24">
        <v>0.47807899999999998</v>
      </c>
      <c r="CU24">
        <v>0</v>
      </c>
      <c r="CV24">
        <v>0.55484999999999995</v>
      </c>
      <c r="CW24">
        <v>0.92552699999999999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81.859195000000014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516.02762399999995</v>
      </c>
      <c r="L25">
        <v>529.79934500000002</v>
      </c>
      <c r="M25">
        <v>43.805919000000003</v>
      </c>
      <c r="N25">
        <v>114.835362</v>
      </c>
      <c r="O25">
        <v>120.284274</v>
      </c>
      <c r="P25">
        <v>101.09383200000001</v>
      </c>
      <c r="Q25">
        <v>20.222718</v>
      </c>
      <c r="R25">
        <v>41.299464999999998</v>
      </c>
      <c r="S25">
        <v>25.655418999999998</v>
      </c>
      <c r="T25">
        <v>0.53978400000000004</v>
      </c>
      <c r="U25">
        <v>336.377002</v>
      </c>
      <c r="V25">
        <v>11.239074</v>
      </c>
      <c r="W25">
        <v>22.362037000000001</v>
      </c>
      <c r="X25">
        <v>108.671435</v>
      </c>
      <c r="Y25">
        <v>0</v>
      </c>
      <c r="Z25">
        <v>6.3172079999999999</v>
      </c>
      <c r="AA25">
        <v>0</v>
      </c>
      <c r="AB25">
        <v>3.344166</v>
      </c>
      <c r="AC25">
        <v>9.6627910000000004</v>
      </c>
      <c r="AD25">
        <v>0</v>
      </c>
      <c r="AE25">
        <v>16.008416</v>
      </c>
      <c r="AF25">
        <v>8.0313960000000009</v>
      </c>
      <c r="AG25">
        <v>41.383643999999997</v>
      </c>
      <c r="AH25">
        <v>75.354755999999995</v>
      </c>
      <c r="AI25">
        <v>0</v>
      </c>
      <c r="AJ25">
        <v>0</v>
      </c>
      <c r="AK25">
        <v>25.343679999999999</v>
      </c>
      <c r="AL25">
        <v>34.721606000000001</v>
      </c>
      <c r="AM25">
        <v>15.755062000000001</v>
      </c>
      <c r="AN25">
        <v>0.81181000000000003</v>
      </c>
      <c r="AO25">
        <v>0</v>
      </c>
      <c r="AP25">
        <v>0</v>
      </c>
      <c r="AQ25">
        <v>25.578863999999999</v>
      </c>
      <c r="AR25">
        <v>45.226188</v>
      </c>
      <c r="AS25">
        <v>29.822679999999998</v>
      </c>
      <c r="AT25">
        <v>10.841562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82.228192000000007</v>
      </c>
      <c r="BA25">
        <f t="shared" si="1"/>
        <v>2422.6453110000011</v>
      </c>
      <c r="BD25">
        <v>7.66</v>
      </c>
      <c r="BE25">
        <v>1.87</v>
      </c>
      <c r="BF25">
        <v>2.93</v>
      </c>
      <c r="BG25">
        <v>1.78</v>
      </c>
      <c r="BH25">
        <v>9</v>
      </c>
      <c r="BI25">
        <v>0.96</v>
      </c>
      <c r="BJ25">
        <v>1.98</v>
      </c>
      <c r="BK25">
        <v>1.83</v>
      </c>
      <c r="BL25">
        <v>0</v>
      </c>
      <c r="BM25">
        <v>0.21</v>
      </c>
      <c r="BN25">
        <v>3.44</v>
      </c>
      <c r="BO25">
        <v>3.64</v>
      </c>
      <c r="BP25">
        <v>0.23</v>
      </c>
      <c r="BQ25">
        <v>1.94</v>
      </c>
      <c r="BR25">
        <v>2.1</v>
      </c>
      <c r="BS25">
        <v>1.58</v>
      </c>
      <c r="BT25">
        <v>2.8621400000000001</v>
      </c>
      <c r="BU25">
        <v>1.2934030000000001</v>
      </c>
      <c r="BV25">
        <v>2.2881480000000001</v>
      </c>
      <c r="BW25">
        <v>1.8728210000000001</v>
      </c>
      <c r="BX25">
        <v>0.94447099999999995</v>
      </c>
      <c r="BY25">
        <v>2.5868060000000002</v>
      </c>
      <c r="BZ25">
        <v>1.279606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5.1218760000000003</v>
      </c>
      <c r="CK25">
        <v>1.802713</v>
      </c>
      <c r="CL25">
        <v>1.8681380000000001</v>
      </c>
      <c r="CM25">
        <v>1.6924589999999999</v>
      </c>
      <c r="CN25">
        <v>3.4145850000000002</v>
      </c>
      <c r="CO25">
        <v>2.069445</v>
      </c>
      <c r="CP25">
        <v>4.1044070000000001</v>
      </c>
      <c r="CQ25">
        <v>3.4145850000000002</v>
      </c>
      <c r="CR25">
        <v>0.81353500000000001</v>
      </c>
      <c r="CS25">
        <v>1.321601</v>
      </c>
      <c r="CT25">
        <v>0.47807899999999998</v>
      </c>
      <c r="CU25">
        <v>0.32611000000000001</v>
      </c>
      <c r="CV25">
        <v>0.59773699999999996</v>
      </c>
      <c r="CW25">
        <v>0.92552699999999999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82.228192000000007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516.99152400000003</v>
      </c>
      <c r="L26">
        <v>465.685923</v>
      </c>
      <c r="M26">
        <v>43.805919000000003</v>
      </c>
      <c r="N26">
        <v>114.835362</v>
      </c>
      <c r="O26">
        <v>120.284274</v>
      </c>
      <c r="P26">
        <v>101.09383200000001</v>
      </c>
      <c r="Q26">
        <v>20.222718</v>
      </c>
      <c r="R26">
        <v>41.299464999999998</v>
      </c>
      <c r="S26">
        <v>25.655418999999998</v>
      </c>
      <c r="T26">
        <v>0.53978400000000004</v>
      </c>
      <c r="U26">
        <v>336.377002</v>
      </c>
      <c r="V26">
        <v>11.239074</v>
      </c>
      <c r="W26">
        <v>22.362037000000001</v>
      </c>
      <c r="X26">
        <v>108.671435</v>
      </c>
      <c r="Y26">
        <v>0</v>
      </c>
      <c r="Z26">
        <v>6.3172079999999999</v>
      </c>
      <c r="AA26">
        <v>0</v>
      </c>
      <c r="AB26">
        <v>3.344166</v>
      </c>
      <c r="AC26">
        <v>9.6627910000000004</v>
      </c>
      <c r="AD26">
        <v>0</v>
      </c>
      <c r="AE26">
        <v>16.008416</v>
      </c>
      <c r="AF26">
        <v>8.0313960000000009</v>
      </c>
      <c r="AG26">
        <v>41.383643999999997</v>
      </c>
      <c r="AH26">
        <v>93.063124000000002</v>
      </c>
      <c r="AI26">
        <v>0</v>
      </c>
      <c r="AJ26">
        <v>0</v>
      </c>
      <c r="AK26">
        <v>25.343679999999999</v>
      </c>
      <c r="AL26">
        <v>34.721606000000001</v>
      </c>
      <c r="AM26">
        <v>15.755062000000001</v>
      </c>
      <c r="AN26">
        <v>0.81181000000000003</v>
      </c>
      <c r="AO26">
        <v>0</v>
      </c>
      <c r="AP26">
        <v>0</v>
      </c>
      <c r="AQ26">
        <v>38.368296999999998</v>
      </c>
      <c r="AR26">
        <v>45.226188</v>
      </c>
      <c r="AS26">
        <v>29.822679999999998</v>
      </c>
      <c r="AT26">
        <v>10.841562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82.746365000000011</v>
      </c>
      <c r="BA26">
        <f t="shared" si="1"/>
        <v>2390.5117630000009</v>
      </c>
      <c r="BD26">
        <v>7.66</v>
      </c>
      <c r="BE26">
        <v>1.87</v>
      </c>
      <c r="BF26">
        <v>2.93</v>
      </c>
      <c r="BG26">
        <v>1.78</v>
      </c>
      <c r="BH26">
        <v>9</v>
      </c>
      <c r="BI26">
        <v>0.98</v>
      </c>
      <c r="BJ26">
        <v>2.0099999999999998</v>
      </c>
      <c r="BK26">
        <v>1.83</v>
      </c>
      <c r="BL26">
        <v>0</v>
      </c>
      <c r="BM26">
        <v>0.21</v>
      </c>
      <c r="BN26">
        <v>3.44</v>
      </c>
      <c r="BO26">
        <v>3.64</v>
      </c>
      <c r="BP26">
        <v>0.23</v>
      </c>
      <c r="BQ26">
        <v>1.94</v>
      </c>
      <c r="BR26">
        <v>2.1</v>
      </c>
      <c r="BS26">
        <v>1.58</v>
      </c>
      <c r="BT26">
        <v>2.8621400000000001</v>
      </c>
      <c r="BU26">
        <v>1.2934030000000001</v>
      </c>
      <c r="BV26">
        <v>2.2881480000000001</v>
      </c>
      <c r="BW26">
        <v>1.8728210000000001</v>
      </c>
      <c r="BX26">
        <v>0.94447099999999995</v>
      </c>
      <c r="BY26">
        <v>2.5868060000000002</v>
      </c>
      <c r="BZ26">
        <v>1.279606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5.1218760000000003</v>
      </c>
      <c r="CK26">
        <v>1.802713</v>
      </c>
      <c r="CL26">
        <v>1.8681380000000001</v>
      </c>
      <c r="CM26">
        <v>1.6924589999999999</v>
      </c>
      <c r="CN26">
        <v>3.4145850000000002</v>
      </c>
      <c r="CO26">
        <v>2.069445</v>
      </c>
      <c r="CP26">
        <v>4.1044070000000001</v>
      </c>
      <c r="CQ26">
        <v>3.4145850000000002</v>
      </c>
      <c r="CR26">
        <v>0.81353500000000001</v>
      </c>
      <c r="CS26">
        <v>1.321601</v>
      </c>
      <c r="CT26">
        <v>0.47807899999999998</v>
      </c>
      <c r="CU26">
        <v>0.65222000000000002</v>
      </c>
      <c r="CV26">
        <v>0.73980000000000001</v>
      </c>
      <c r="CW26">
        <v>0.92552699999999999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82.746365000000011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510.86700000000002</v>
      </c>
      <c r="L27">
        <v>510.01125000000002</v>
      </c>
      <c r="M27">
        <v>43.805919000000003</v>
      </c>
      <c r="N27">
        <v>114.835362</v>
      </c>
      <c r="O27">
        <v>120.284274</v>
      </c>
      <c r="P27">
        <v>101.09383200000001</v>
      </c>
      <c r="Q27">
        <v>16.053369</v>
      </c>
      <c r="R27">
        <v>30.889524999999999</v>
      </c>
      <c r="S27">
        <v>19.881498000000001</v>
      </c>
      <c r="T27">
        <v>0.53978400000000004</v>
      </c>
      <c r="U27">
        <v>336.377002</v>
      </c>
      <c r="V27">
        <v>11.239074</v>
      </c>
      <c r="W27">
        <v>17.429433</v>
      </c>
      <c r="X27">
        <v>91.447216999999995</v>
      </c>
      <c r="Y27">
        <v>0</v>
      </c>
      <c r="Z27">
        <v>6.3172079999999999</v>
      </c>
      <c r="AA27">
        <v>13.325918</v>
      </c>
      <c r="AB27">
        <v>13.109128999999999</v>
      </c>
      <c r="AC27">
        <v>9.6627910000000004</v>
      </c>
      <c r="AD27">
        <v>0</v>
      </c>
      <c r="AE27">
        <v>16.008416</v>
      </c>
      <c r="AF27">
        <v>8.0313960000000009</v>
      </c>
      <c r="AG27">
        <v>41.383643999999997</v>
      </c>
      <c r="AH27">
        <v>93.063124000000002</v>
      </c>
      <c r="AI27">
        <v>3.813104</v>
      </c>
      <c r="AJ27">
        <v>0</v>
      </c>
      <c r="AK27">
        <v>25.343679999999999</v>
      </c>
      <c r="AL27">
        <v>23.521087999999999</v>
      </c>
      <c r="AM27">
        <v>15.755062000000001</v>
      </c>
      <c r="AN27">
        <v>0.81181000000000003</v>
      </c>
      <c r="AO27">
        <v>0</v>
      </c>
      <c r="AP27">
        <v>0</v>
      </c>
      <c r="AQ27">
        <v>38.368296999999998</v>
      </c>
      <c r="AR27">
        <v>50.546916000000003</v>
      </c>
      <c r="AS27">
        <v>29.822679999999998</v>
      </c>
      <c r="AT27">
        <v>10.841562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83.304827000000017</v>
      </c>
      <c r="BA27">
        <f t="shared" si="1"/>
        <v>2407.7851909999999</v>
      </c>
      <c r="BD27">
        <v>7.66</v>
      </c>
      <c r="BE27">
        <v>1.87</v>
      </c>
      <c r="BF27">
        <v>2.93</v>
      </c>
      <c r="BG27">
        <v>1.78</v>
      </c>
      <c r="BH27">
        <v>9</v>
      </c>
      <c r="BI27">
        <v>0.98</v>
      </c>
      <c r="BJ27">
        <v>2.0099999999999998</v>
      </c>
      <c r="BK27">
        <v>1.83</v>
      </c>
      <c r="BL27">
        <v>0</v>
      </c>
      <c r="BM27">
        <v>0.21</v>
      </c>
      <c r="BN27">
        <v>3.44</v>
      </c>
      <c r="BO27">
        <v>3.64</v>
      </c>
      <c r="BP27">
        <v>0.23</v>
      </c>
      <c r="BQ27">
        <v>1.94</v>
      </c>
      <c r="BR27">
        <v>2.1</v>
      </c>
      <c r="BS27">
        <v>1.58</v>
      </c>
      <c r="BT27">
        <v>2.8621400000000001</v>
      </c>
      <c r="BU27">
        <v>1.2934030000000001</v>
      </c>
      <c r="BV27">
        <v>2.2881480000000001</v>
      </c>
      <c r="BW27">
        <v>1.8728210000000001</v>
      </c>
      <c r="BX27">
        <v>0.94447099999999995</v>
      </c>
      <c r="BY27">
        <v>2.5868060000000002</v>
      </c>
      <c r="BZ27">
        <v>1.279606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5.1218760000000003</v>
      </c>
      <c r="CK27">
        <v>1.802713</v>
      </c>
      <c r="CL27">
        <v>1.8681380000000001</v>
      </c>
      <c r="CM27">
        <v>1.6924589999999999</v>
      </c>
      <c r="CN27">
        <v>3.4145850000000002</v>
      </c>
      <c r="CO27">
        <v>2.069445</v>
      </c>
      <c r="CP27">
        <v>4.1044070000000001</v>
      </c>
      <c r="CQ27">
        <v>3.4145850000000002</v>
      </c>
      <c r="CR27">
        <v>0.81353500000000001</v>
      </c>
      <c r="CS27">
        <v>1.321601</v>
      </c>
      <c r="CT27">
        <v>0.47807899999999998</v>
      </c>
      <c r="CU27">
        <v>1.210682</v>
      </c>
      <c r="CV27">
        <v>0.73980000000000001</v>
      </c>
      <c r="CW27">
        <v>0.92552699999999999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83.304827000000017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537.23342400000001</v>
      </c>
      <c r="L28">
        <v>580.879009</v>
      </c>
      <c r="M28">
        <v>43.805919000000003</v>
      </c>
      <c r="N28">
        <v>114.835362</v>
      </c>
      <c r="O28">
        <v>120.284274</v>
      </c>
      <c r="P28">
        <v>101.09383200000001</v>
      </c>
      <c r="Q28">
        <v>20.222718</v>
      </c>
      <c r="R28">
        <v>41.299464999999998</v>
      </c>
      <c r="S28">
        <v>25.655418999999998</v>
      </c>
      <c r="T28">
        <v>0.53978400000000004</v>
      </c>
      <c r="U28">
        <v>336.377002</v>
      </c>
      <c r="V28">
        <v>11.239074</v>
      </c>
      <c r="W28">
        <v>22.362037000000001</v>
      </c>
      <c r="X28">
        <v>110.88975499999999</v>
      </c>
      <c r="Y28">
        <v>0</v>
      </c>
      <c r="Z28">
        <v>12.634416</v>
      </c>
      <c r="AA28">
        <v>13.542178</v>
      </c>
      <c r="AB28">
        <v>26.352025000000001</v>
      </c>
      <c r="AC28">
        <v>19.325581</v>
      </c>
      <c r="AD28">
        <v>9.0893800000000002</v>
      </c>
      <c r="AE28">
        <v>16.008416</v>
      </c>
      <c r="AF28">
        <v>8.0313960000000009</v>
      </c>
      <c r="AG28">
        <v>41.383643999999997</v>
      </c>
      <c r="AH28">
        <v>93.063124000000002</v>
      </c>
      <c r="AI28">
        <v>16.523447000000001</v>
      </c>
      <c r="AJ28">
        <v>0</v>
      </c>
      <c r="AK28">
        <v>25.343679999999999</v>
      </c>
      <c r="AL28">
        <v>23.521087999999999</v>
      </c>
      <c r="AM28">
        <v>15.755062000000001</v>
      </c>
      <c r="AN28">
        <v>0.81181000000000003</v>
      </c>
      <c r="AO28">
        <v>0</v>
      </c>
      <c r="AP28">
        <v>0</v>
      </c>
      <c r="AQ28">
        <v>38.368296999999998</v>
      </c>
      <c r="AR28">
        <v>50.546916000000003</v>
      </c>
      <c r="AS28">
        <v>29.822679999999998</v>
      </c>
      <c r="AT28">
        <v>10.841562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83.480111000000008</v>
      </c>
      <c r="BA28">
        <f t="shared" si="1"/>
        <v>2601.1618870000002</v>
      </c>
      <c r="BD28">
        <v>7.66</v>
      </c>
      <c r="BE28">
        <v>1.87</v>
      </c>
      <c r="BF28">
        <v>2.93</v>
      </c>
      <c r="BG28">
        <v>1.78</v>
      </c>
      <c r="BH28">
        <v>9</v>
      </c>
      <c r="BI28">
        <v>0.98</v>
      </c>
      <c r="BJ28">
        <v>2.0099999999999998</v>
      </c>
      <c r="BK28">
        <v>1.83</v>
      </c>
      <c r="BL28">
        <v>0</v>
      </c>
      <c r="BM28">
        <v>0.21</v>
      </c>
      <c r="BN28">
        <v>3.44</v>
      </c>
      <c r="BO28">
        <v>3.64</v>
      </c>
      <c r="BP28">
        <v>0.23</v>
      </c>
      <c r="BQ28">
        <v>1.94</v>
      </c>
      <c r="BR28">
        <v>2.1</v>
      </c>
      <c r="BS28">
        <v>1.58</v>
      </c>
      <c r="BT28">
        <v>2.8621400000000001</v>
      </c>
      <c r="BU28">
        <v>1.2934030000000001</v>
      </c>
      <c r="BV28">
        <v>2.2881480000000001</v>
      </c>
      <c r="BW28">
        <v>1.8728210000000001</v>
      </c>
      <c r="BX28">
        <v>0.94447099999999995</v>
      </c>
      <c r="BY28">
        <v>2.5868060000000002</v>
      </c>
      <c r="BZ28">
        <v>1.279606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5.1218760000000003</v>
      </c>
      <c r="CK28">
        <v>1.802713</v>
      </c>
      <c r="CL28">
        <v>1.8681380000000001</v>
      </c>
      <c r="CM28">
        <v>1.6924589999999999</v>
      </c>
      <c r="CN28">
        <v>3.4145850000000002</v>
      </c>
      <c r="CO28">
        <v>2.069445</v>
      </c>
      <c r="CP28">
        <v>4.1044070000000001</v>
      </c>
      <c r="CQ28">
        <v>3.4145850000000002</v>
      </c>
      <c r="CR28">
        <v>0.81353500000000001</v>
      </c>
      <c r="CS28">
        <v>1.321601</v>
      </c>
      <c r="CT28">
        <v>0.47807899999999998</v>
      </c>
      <c r="CU28">
        <v>1.385966</v>
      </c>
      <c r="CV28">
        <v>0.73980000000000001</v>
      </c>
      <c r="CW28">
        <v>0.92552699999999999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83.480111000000008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570.96992399999999</v>
      </c>
      <c r="L29">
        <v>579.91510900000003</v>
      </c>
      <c r="M29">
        <v>43.805919000000003</v>
      </c>
      <c r="N29">
        <v>114.835362</v>
      </c>
      <c r="O29">
        <v>120.284274</v>
      </c>
      <c r="P29">
        <v>101.09383200000001</v>
      </c>
      <c r="Q29">
        <v>20.222718</v>
      </c>
      <c r="R29">
        <v>41.299464999999998</v>
      </c>
      <c r="S29">
        <v>25.655418999999998</v>
      </c>
      <c r="T29">
        <v>0.53978400000000004</v>
      </c>
      <c r="U29">
        <v>336.377002</v>
      </c>
      <c r="V29">
        <v>11.239074</v>
      </c>
      <c r="W29">
        <v>22.362037000000001</v>
      </c>
      <c r="X29">
        <v>110.88975499999999</v>
      </c>
      <c r="Y29">
        <v>0</v>
      </c>
      <c r="Z29">
        <v>12.634416</v>
      </c>
      <c r="AA29">
        <v>27.084356</v>
      </c>
      <c r="AB29">
        <v>39.648426000000001</v>
      </c>
      <c r="AC29">
        <v>29.017616</v>
      </c>
      <c r="AD29">
        <v>18.178761000000002</v>
      </c>
      <c r="AE29">
        <v>16.008416</v>
      </c>
      <c r="AF29">
        <v>16.650455000000001</v>
      </c>
      <c r="AG29">
        <v>41.383643999999997</v>
      </c>
      <c r="AH29">
        <v>93.063124000000002</v>
      </c>
      <c r="AI29">
        <v>16.523447000000001</v>
      </c>
      <c r="AJ29">
        <v>0</v>
      </c>
      <c r="AK29">
        <v>25.343679999999999</v>
      </c>
      <c r="AL29">
        <v>23.521087999999999</v>
      </c>
      <c r="AM29">
        <v>15.755062000000001</v>
      </c>
      <c r="AN29">
        <v>0.81181000000000003</v>
      </c>
      <c r="AO29">
        <v>0</v>
      </c>
      <c r="AP29">
        <v>0</v>
      </c>
      <c r="AQ29">
        <v>38.368296999999998</v>
      </c>
      <c r="AR29">
        <v>45.226188</v>
      </c>
      <c r="AS29">
        <v>31.508310000000002</v>
      </c>
      <c r="AT29">
        <v>10.841562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83.984686000000025</v>
      </c>
      <c r="BA29">
        <f t="shared" si="1"/>
        <v>2685.0430180000012</v>
      </c>
      <c r="BD29">
        <v>7.66</v>
      </c>
      <c r="BE29">
        <v>1.87</v>
      </c>
      <c r="BF29">
        <v>2.93</v>
      </c>
      <c r="BG29">
        <v>1.78</v>
      </c>
      <c r="BH29">
        <v>9</v>
      </c>
      <c r="BI29">
        <v>0.98</v>
      </c>
      <c r="BJ29">
        <v>2.0099999999999998</v>
      </c>
      <c r="BK29">
        <v>1.83</v>
      </c>
      <c r="BL29">
        <v>0</v>
      </c>
      <c r="BM29">
        <v>0.21</v>
      </c>
      <c r="BN29">
        <v>3.44</v>
      </c>
      <c r="BO29">
        <v>3.64</v>
      </c>
      <c r="BP29">
        <v>0.23</v>
      </c>
      <c r="BQ29">
        <v>1.94</v>
      </c>
      <c r="BR29">
        <v>2.1</v>
      </c>
      <c r="BS29">
        <v>1.58</v>
      </c>
      <c r="BT29">
        <v>2.8621400000000001</v>
      </c>
      <c r="BU29">
        <v>1.2934030000000001</v>
      </c>
      <c r="BV29">
        <v>2.2881480000000001</v>
      </c>
      <c r="BW29">
        <v>1.8728210000000001</v>
      </c>
      <c r="BX29">
        <v>0.94447099999999995</v>
      </c>
      <c r="BY29">
        <v>2.5868060000000002</v>
      </c>
      <c r="BZ29">
        <v>1.279606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5.1218760000000003</v>
      </c>
      <c r="CK29">
        <v>1.802713</v>
      </c>
      <c r="CL29">
        <v>1.8681380000000001</v>
      </c>
      <c r="CM29">
        <v>1.6924589999999999</v>
      </c>
      <c r="CN29">
        <v>3.4145850000000002</v>
      </c>
      <c r="CO29">
        <v>2.069445</v>
      </c>
      <c r="CP29">
        <v>4.1044070000000001</v>
      </c>
      <c r="CQ29">
        <v>3.4145850000000002</v>
      </c>
      <c r="CR29">
        <v>0.81353500000000001</v>
      </c>
      <c r="CS29">
        <v>1.321601</v>
      </c>
      <c r="CT29">
        <v>0.95615799999999995</v>
      </c>
      <c r="CU29">
        <v>1.4124620000000001</v>
      </c>
      <c r="CV29">
        <v>0.73980000000000001</v>
      </c>
      <c r="CW29">
        <v>0.92552699999999999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83.984686000000025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552.65582400000005</v>
      </c>
      <c r="L30">
        <v>579.91510900000003</v>
      </c>
      <c r="M30">
        <v>43.805919000000003</v>
      </c>
      <c r="N30">
        <v>114.835362</v>
      </c>
      <c r="O30">
        <v>120.284274</v>
      </c>
      <c r="P30">
        <v>101.09383200000001</v>
      </c>
      <c r="Q30">
        <v>20.222718</v>
      </c>
      <c r="R30">
        <v>41.299464999999998</v>
      </c>
      <c r="S30">
        <v>25.655418999999998</v>
      </c>
      <c r="T30">
        <v>0.53978400000000004</v>
      </c>
      <c r="U30">
        <v>336.377002</v>
      </c>
      <c r="V30">
        <v>11.239074</v>
      </c>
      <c r="W30">
        <v>22.362037000000001</v>
      </c>
      <c r="X30">
        <v>110.88975499999999</v>
      </c>
      <c r="Y30">
        <v>0</v>
      </c>
      <c r="Z30">
        <v>12.634416</v>
      </c>
      <c r="AA30">
        <v>27.084356</v>
      </c>
      <c r="AB30">
        <v>39.648426000000001</v>
      </c>
      <c r="AC30">
        <v>29.017616</v>
      </c>
      <c r="AD30">
        <v>27.268141</v>
      </c>
      <c r="AE30">
        <v>16.008416</v>
      </c>
      <c r="AF30">
        <v>16.650455000000001</v>
      </c>
      <c r="AG30">
        <v>41.383643999999997</v>
      </c>
      <c r="AH30">
        <v>93.063124000000002</v>
      </c>
      <c r="AI30">
        <v>16.523447000000001</v>
      </c>
      <c r="AJ30">
        <v>0</v>
      </c>
      <c r="AK30">
        <v>25.343679999999999</v>
      </c>
      <c r="AL30">
        <v>23.521087999999999</v>
      </c>
      <c r="AM30">
        <v>15.755062000000001</v>
      </c>
      <c r="AN30">
        <v>0.81181000000000003</v>
      </c>
      <c r="AO30">
        <v>0</v>
      </c>
      <c r="AP30">
        <v>0</v>
      </c>
      <c r="AQ30">
        <v>38.368296999999998</v>
      </c>
      <c r="AR30">
        <v>45.226188</v>
      </c>
      <c r="AS30">
        <v>31.508310000000002</v>
      </c>
      <c r="AT30">
        <v>10.841562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84.186467000000022</v>
      </c>
      <c r="BA30">
        <f t="shared" si="1"/>
        <v>2676.0200790000008</v>
      </c>
      <c r="BD30">
        <v>7.66</v>
      </c>
      <c r="BE30">
        <v>1.87</v>
      </c>
      <c r="BF30">
        <v>2.93</v>
      </c>
      <c r="BG30">
        <v>1.78</v>
      </c>
      <c r="BH30">
        <v>9</v>
      </c>
      <c r="BI30">
        <v>0.98</v>
      </c>
      <c r="BJ30">
        <v>2.0099999999999998</v>
      </c>
      <c r="BK30">
        <v>1.83</v>
      </c>
      <c r="BL30">
        <v>0</v>
      </c>
      <c r="BM30">
        <v>0.21</v>
      </c>
      <c r="BN30">
        <v>3.44</v>
      </c>
      <c r="BO30">
        <v>3.64</v>
      </c>
      <c r="BP30">
        <v>0.23</v>
      </c>
      <c r="BQ30">
        <v>1.94</v>
      </c>
      <c r="BR30">
        <v>2.1</v>
      </c>
      <c r="BS30">
        <v>1.58</v>
      </c>
      <c r="BT30">
        <v>2.8621400000000001</v>
      </c>
      <c r="BU30">
        <v>1.2934030000000001</v>
      </c>
      <c r="BV30">
        <v>2.2881480000000001</v>
      </c>
      <c r="BW30">
        <v>1.8728210000000001</v>
      </c>
      <c r="BX30">
        <v>0.94447099999999995</v>
      </c>
      <c r="BY30">
        <v>2.5868060000000002</v>
      </c>
      <c r="BZ30">
        <v>1.279606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5.1218760000000003</v>
      </c>
      <c r="CK30">
        <v>1.802713</v>
      </c>
      <c r="CL30">
        <v>1.8681380000000001</v>
      </c>
      <c r="CM30">
        <v>1.6924589999999999</v>
      </c>
      <c r="CN30">
        <v>3.4145850000000002</v>
      </c>
      <c r="CO30">
        <v>2.069445</v>
      </c>
      <c r="CP30">
        <v>4.1044070000000001</v>
      </c>
      <c r="CQ30">
        <v>3.4145850000000002</v>
      </c>
      <c r="CR30">
        <v>0.81353500000000001</v>
      </c>
      <c r="CS30">
        <v>1.321601</v>
      </c>
      <c r="CT30">
        <v>0.95615799999999995</v>
      </c>
      <c r="CU30">
        <v>1.6142430000000001</v>
      </c>
      <c r="CV30">
        <v>0.73980000000000001</v>
      </c>
      <c r="CW30">
        <v>0.92552699999999999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84.186467000000022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555.83958600000005</v>
      </c>
      <c r="L31">
        <v>566.26561000000004</v>
      </c>
      <c r="M31">
        <v>43.805919000000003</v>
      </c>
      <c r="N31">
        <v>114.835362</v>
      </c>
      <c r="O31">
        <v>120.284274</v>
      </c>
      <c r="P31">
        <v>101.09383200000001</v>
      </c>
      <c r="Q31">
        <v>16.053369</v>
      </c>
      <c r="R31">
        <v>32.232832000000002</v>
      </c>
      <c r="S31">
        <v>19.881498000000001</v>
      </c>
      <c r="T31">
        <v>0.53978400000000004</v>
      </c>
      <c r="U31">
        <v>336.377002</v>
      </c>
      <c r="V31">
        <v>11.239074</v>
      </c>
      <c r="W31">
        <v>17.429433</v>
      </c>
      <c r="X31">
        <v>94.759598999999994</v>
      </c>
      <c r="Y31">
        <v>0</v>
      </c>
      <c r="Z31">
        <v>12.634416</v>
      </c>
      <c r="AA31">
        <v>27.084356</v>
      </c>
      <c r="AB31">
        <v>39.648426000000001</v>
      </c>
      <c r="AC31">
        <v>29.017616</v>
      </c>
      <c r="AD31">
        <v>27.268141</v>
      </c>
      <c r="AE31">
        <v>16.008416</v>
      </c>
      <c r="AF31">
        <v>16.650455000000001</v>
      </c>
      <c r="AG31">
        <v>41.383643999999997</v>
      </c>
      <c r="AH31">
        <v>93.063124000000002</v>
      </c>
      <c r="AI31">
        <v>16.523447000000001</v>
      </c>
      <c r="AJ31">
        <v>0</v>
      </c>
      <c r="AK31">
        <v>25.343679999999999</v>
      </c>
      <c r="AL31">
        <v>23.521087999999999</v>
      </c>
      <c r="AM31">
        <v>15.755062000000001</v>
      </c>
      <c r="AN31">
        <v>0.81181000000000003</v>
      </c>
      <c r="AO31">
        <v>0</v>
      </c>
      <c r="AP31">
        <v>0</v>
      </c>
      <c r="AQ31">
        <v>38.368296999999998</v>
      </c>
      <c r="AR31">
        <v>45.226188</v>
      </c>
      <c r="AS31">
        <v>31.508310000000002</v>
      </c>
      <c r="AT31">
        <v>10.841562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84.146467000000015</v>
      </c>
      <c r="BA31">
        <f t="shared" si="1"/>
        <v>2625.4416790000009</v>
      </c>
      <c r="BD31">
        <v>7.66</v>
      </c>
      <c r="BE31">
        <v>1.87</v>
      </c>
      <c r="BF31">
        <v>2.93</v>
      </c>
      <c r="BG31">
        <v>1.78</v>
      </c>
      <c r="BH31">
        <v>9</v>
      </c>
      <c r="BI31">
        <v>0.96</v>
      </c>
      <c r="BJ31">
        <v>1.99</v>
      </c>
      <c r="BK31">
        <v>1.83</v>
      </c>
      <c r="BL31">
        <v>0</v>
      </c>
      <c r="BM31">
        <v>0.21</v>
      </c>
      <c r="BN31">
        <v>3.44</v>
      </c>
      <c r="BO31">
        <v>3.64</v>
      </c>
      <c r="BP31">
        <v>0.23</v>
      </c>
      <c r="BQ31">
        <v>1.94</v>
      </c>
      <c r="BR31">
        <v>2.1</v>
      </c>
      <c r="BS31">
        <v>1.58</v>
      </c>
      <c r="BT31">
        <v>2.8621400000000001</v>
      </c>
      <c r="BU31">
        <v>1.2934030000000001</v>
      </c>
      <c r="BV31">
        <v>2.2881480000000001</v>
      </c>
      <c r="BW31">
        <v>1.8728210000000001</v>
      </c>
      <c r="BX31">
        <v>0.94447099999999995</v>
      </c>
      <c r="BY31">
        <v>2.5868060000000002</v>
      </c>
      <c r="BZ31">
        <v>1.279606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5.1218760000000003</v>
      </c>
      <c r="CK31">
        <v>1.802713</v>
      </c>
      <c r="CL31">
        <v>1.8681380000000001</v>
      </c>
      <c r="CM31">
        <v>1.6924589999999999</v>
      </c>
      <c r="CN31">
        <v>3.4145850000000002</v>
      </c>
      <c r="CO31">
        <v>2.069445</v>
      </c>
      <c r="CP31">
        <v>4.1044070000000001</v>
      </c>
      <c r="CQ31">
        <v>3.4145850000000002</v>
      </c>
      <c r="CR31">
        <v>0.81353500000000001</v>
      </c>
      <c r="CS31">
        <v>1.321601</v>
      </c>
      <c r="CT31">
        <v>0.95615799999999995</v>
      </c>
      <c r="CU31">
        <v>1.6142430000000001</v>
      </c>
      <c r="CV31">
        <v>0.73980000000000001</v>
      </c>
      <c r="CW31">
        <v>0.92552699999999999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84.146467000000015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556.80348600000002</v>
      </c>
      <c r="L32">
        <v>508.43160999999998</v>
      </c>
      <c r="M32">
        <v>43.805919000000003</v>
      </c>
      <c r="N32">
        <v>114.835362</v>
      </c>
      <c r="O32">
        <v>120.284274</v>
      </c>
      <c r="P32">
        <v>101.09383200000001</v>
      </c>
      <c r="Q32">
        <v>16.053369</v>
      </c>
      <c r="R32">
        <v>30.889524999999999</v>
      </c>
      <c r="S32">
        <v>19.881498000000001</v>
      </c>
      <c r="T32">
        <v>0.53978400000000004</v>
      </c>
      <c r="U32">
        <v>336.377002</v>
      </c>
      <c r="V32">
        <v>11.239074</v>
      </c>
      <c r="W32">
        <v>17.429433</v>
      </c>
      <c r="X32">
        <v>91.447216999999995</v>
      </c>
      <c r="Y32">
        <v>0</v>
      </c>
      <c r="Z32">
        <v>12.634416</v>
      </c>
      <c r="AA32">
        <v>27.084356</v>
      </c>
      <c r="AB32">
        <v>39.648426000000001</v>
      </c>
      <c r="AC32">
        <v>29.017616</v>
      </c>
      <c r="AD32">
        <v>27.268141</v>
      </c>
      <c r="AE32">
        <v>16.008416</v>
      </c>
      <c r="AF32">
        <v>16.650455000000001</v>
      </c>
      <c r="AG32">
        <v>41.383643999999997</v>
      </c>
      <c r="AH32">
        <v>93.063124000000002</v>
      </c>
      <c r="AI32">
        <v>16.523447000000001</v>
      </c>
      <c r="AJ32">
        <v>0</v>
      </c>
      <c r="AK32">
        <v>25.343679999999999</v>
      </c>
      <c r="AL32">
        <v>23.521087999999999</v>
      </c>
      <c r="AM32">
        <v>15.755062000000001</v>
      </c>
      <c r="AN32">
        <v>0.81181000000000003</v>
      </c>
      <c r="AO32">
        <v>0</v>
      </c>
      <c r="AP32">
        <v>0</v>
      </c>
      <c r="AQ32">
        <v>38.368296999999998</v>
      </c>
      <c r="AR32">
        <v>45.226188</v>
      </c>
      <c r="AS32">
        <v>31.508310000000002</v>
      </c>
      <c r="AT32">
        <v>10.841562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84.146467000000015</v>
      </c>
      <c r="BA32">
        <f t="shared" si="1"/>
        <v>2563.9158900000007</v>
      </c>
      <c r="BD32">
        <v>7.66</v>
      </c>
      <c r="BE32">
        <v>1.87</v>
      </c>
      <c r="BF32">
        <v>2.93</v>
      </c>
      <c r="BG32">
        <v>1.78</v>
      </c>
      <c r="BH32">
        <v>9</v>
      </c>
      <c r="BI32">
        <v>0.96</v>
      </c>
      <c r="BJ32">
        <v>1.99</v>
      </c>
      <c r="BK32">
        <v>1.83</v>
      </c>
      <c r="BL32">
        <v>0</v>
      </c>
      <c r="BM32">
        <v>0.21</v>
      </c>
      <c r="BN32">
        <v>3.44</v>
      </c>
      <c r="BO32">
        <v>3.64</v>
      </c>
      <c r="BP32">
        <v>0.23</v>
      </c>
      <c r="BQ32">
        <v>1.94</v>
      </c>
      <c r="BR32">
        <v>2.1</v>
      </c>
      <c r="BS32">
        <v>1.58</v>
      </c>
      <c r="BT32">
        <v>2.8621400000000001</v>
      </c>
      <c r="BU32">
        <v>1.2934030000000001</v>
      </c>
      <c r="BV32">
        <v>2.2881480000000001</v>
      </c>
      <c r="BW32">
        <v>1.8728210000000001</v>
      </c>
      <c r="BX32">
        <v>0.94447099999999995</v>
      </c>
      <c r="BY32">
        <v>2.5868060000000002</v>
      </c>
      <c r="BZ32">
        <v>1.279606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5.1218760000000003</v>
      </c>
      <c r="CK32">
        <v>1.802713</v>
      </c>
      <c r="CL32">
        <v>1.8681380000000001</v>
      </c>
      <c r="CM32">
        <v>1.6924589999999999</v>
      </c>
      <c r="CN32">
        <v>3.4145850000000002</v>
      </c>
      <c r="CO32">
        <v>2.069445</v>
      </c>
      <c r="CP32">
        <v>4.1044070000000001</v>
      </c>
      <c r="CQ32">
        <v>3.4145850000000002</v>
      </c>
      <c r="CR32">
        <v>0.81353500000000001</v>
      </c>
      <c r="CS32">
        <v>1.321601</v>
      </c>
      <c r="CT32">
        <v>0.95615799999999995</v>
      </c>
      <c r="CU32">
        <v>1.6142430000000001</v>
      </c>
      <c r="CV32">
        <v>0.73980000000000001</v>
      </c>
      <c r="CW32">
        <v>0.92552699999999999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84.146467000000015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536.90270999999996</v>
      </c>
      <c r="L33">
        <v>450.59760999999997</v>
      </c>
      <c r="M33">
        <v>43.805919000000003</v>
      </c>
      <c r="N33">
        <v>114.835362</v>
      </c>
      <c r="O33">
        <v>120.284274</v>
      </c>
      <c r="P33">
        <v>101.09383200000001</v>
      </c>
      <c r="Q33">
        <v>20.222718</v>
      </c>
      <c r="R33">
        <v>38.260902999999999</v>
      </c>
      <c r="S33">
        <v>25.655418999999998</v>
      </c>
      <c r="T33">
        <v>0.53978400000000004</v>
      </c>
      <c r="U33">
        <v>336.377002</v>
      </c>
      <c r="V33">
        <v>11.239074</v>
      </c>
      <c r="W33">
        <v>22.362037000000001</v>
      </c>
      <c r="X33">
        <v>110.88975499999999</v>
      </c>
      <c r="Y33">
        <v>0</v>
      </c>
      <c r="Z33">
        <v>12.634416</v>
      </c>
      <c r="AA33">
        <v>27.084356</v>
      </c>
      <c r="AB33">
        <v>39.648426000000001</v>
      </c>
      <c r="AC33">
        <v>29.017616</v>
      </c>
      <c r="AD33">
        <v>27.268141</v>
      </c>
      <c r="AE33">
        <v>16.008416</v>
      </c>
      <c r="AF33">
        <v>16.650455000000001</v>
      </c>
      <c r="AG33">
        <v>41.383643999999997</v>
      </c>
      <c r="AH33">
        <v>93.063124000000002</v>
      </c>
      <c r="AI33">
        <v>16.523447000000001</v>
      </c>
      <c r="AJ33">
        <v>0</v>
      </c>
      <c r="AK33">
        <v>25.343679999999999</v>
      </c>
      <c r="AL33">
        <v>23.521087999999999</v>
      </c>
      <c r="AM33">
        <v>15.755062000000001</v>
      </c>
      <c r="AN33">
        <v>0.81181000000000003</v>
      </c>
      <c r="AO33">
        <v>0</v>
      </c>
      <c r="AP33">
        <v>0</v>
      </c>
      <c r="AQ33">
        <v>38.368296999999998</v>
      </c>
      <c r="AR33">
        <v>50.546916000000003</v>
      </c>
      <c r="AS33">
        <v>29.822679999999998</v>
      </c>
      <c r="AT33">
        <v>10.841562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84.146467000000015</v>
      </c>
      <c r="BA33">
        <f t="shared" si="1"/>
        <v>2531.5060020000005</v>
      </c>
      <c r="BD33">
        <v>7.66</v>
      </c>
      <c r="BE33">
        <v>1.87</v>
      </c>
      <c r="BF33">
        <v>2.93</v>
      </c>
      <c r="BG33">
        <v>1.78</v>
      </c>
      <c r="BH33">
        <v>9</v>
      </c>
      <c r="BI33">
        <v>0.96</v>
      </c>
      <c r="BJ33">
        <v>1.99</v>
      </c>
      <c r="BK33">
        <v>1.83</v>
      </c>
      <c r="BL33">
        <v>0</v>
      </c>
      <c r="BM33">
        <v>0.21</v>
      </c>
      <c r="BN33">
        <v>3.44</v>
      </c>
      <c r="BO33">
        <v>3.64</v>
      </c>
      <c r="BP33">
        <v>0.23</v>
      </c>
      <c r="BQ33">
        <v>1.94</v>
      </c>
      <c r="BR33">
        <v>2.1</v>
      </c>
      <c r="BS33">
        <v>1.58</v>
      </c>
      <c r="BT33">
        <v>2.8621400000000001</v>
      </c>
      <c r="BU33">
        <v>1.2934030000000001</v>
      </c>
      <c r="BV33">
        <v>2.2881480000000001</v>
      </c>
      <c r="BW33">
        <v>1.8728210000000001</v>
      </c>
      <c r="BX33">
        <v>0.94447099999999995</v>
      </c>
      <c r="BY33">
        <v>2.5868060000000002</v>
      </c>
      <c r="BZ33">
        <v>1.279606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5.1218760000000003</v>
      </c>
      <c r="CK33">
        <v>1.802713</v>
      </c>
      <c r="CL33">
        <v>1.8681380000000001</v>
      </c>
      <c r="CM33">
        <v>1.6924589999999999</v>
      </c>
      <c r="CN33">
        <v>3.4145850000000002</v>
      </c>
      <c r="CO33">
        <v>2.069445</v>
      </c>
      <c r="CP33">
        <v>4.1044070000000001</v>
      </c>
      <c r="CQ33">
        <v>3.4145850000000002</v>
      </c>
      <c r="CR33">
        <v>0.81353500000000001</v>
      </c>
      <c r="CS33">
        <v>1.321601</v>
      </c>
      <c r="CT33">
        <v>0.95615799999999995</v>
      </c>
      <c r="CU33">
        <v>1.6142430000000001</v>
      </c>
      <c r="CV33">
        <v>0.73980000000000001</v>
      </c>
      <c r="CW33">
        <v>0.92552699999999999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84.146467000000015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555.21681000000001</v>
      </c>
      <c r="L34">
        <v>392.76361000000003</v>
      </c>
      <c r="M34">
        <v>43.805919000000003</v>
      </c>
      <c r="N34">
        <v>114.835362</v>
      </c>
      <c r="O34">
        <v>120.284274</v>
      </c>
      <c r="P34">
        <v>101.09383200000001</v>
      </c>
      <c r="Q34">
        <v>20.222718</v>
      </c>
      <c r="R34">
        <v>41.299464999999998</v>
      </c>
      <c r="S34">
        <v>25.655418999999998</v>
      </c>
      <c r="T34">
        <v>0.53978400000000004</v>
      </c>
      <c r="U34">
        <v>336.377002</v>
      </c>
      <c r="V34">
        <v>11.239074</v>
      </c>
      <c r="W34">
        <v>22.362037000000001</v>
      </c>
      <c r="X34">
        <v>110.88975499999999</v>
      </c>
      <c r="Y34">
        <v>0</v>
      </c>
      <c r="Z34">
        <v>12.634416</v>
      </c>
      <c r="AA34">
        <v>27.084356</v>
      </c>
      <c r="AB34">
        <v>39.648426000000001</v>
      </c>
      <c r="AC34">
        <v>29.017616</v>
      </c>
      <c r="AD34">
        <v>27.268141</v>
      </c>
      <c r="AE34">
        <v>16.008416</v>
      </c>
      <c r="AF34">
        <v>16.650455000000001</v>
      </c>
      <c r="AG34">
        <v>41.383643999999997</v>
      </c>
      <c r="AH34">
        <v>93.063124000000002</v>
      </c>
      <c r="AI34">
        <v>3.813104</v>
      </c>
      <c r="AJ34">
        <v>0</v>
      </c>
      <c r="AK34">
        <v>25.343679999999999</v>
      </c>
      <c r="AL34">
        <v>23.521087999999999</v>
      </c>
      <c r="AM34">
        <v>15.755062000000001</v>
      </c>
      <c r="AN34">
        <v>0.81181000000000003</v>
      </c>
      <c r="AO34">
        <v>0</v>
      </c>
      <c r="AP34">
        <v>0</v>
      </c>
      <c r="AQ34">
        <v>38.368296999999998</v>
      </c>
      <c r="AR34">
        <v>50.546916000000003</v>
      </c>
      <c r="AS34">
        <v>29.822679999999998</v>
      </c>
      <c r="AT34">
        <v>10.841562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84.146467000000015</v>
      </c>
      <c r="BA34">
        <f t="shared" si="1"/>
        <v>2482.3143210000003</v>
      </c>
      <c r="BD34">
        <v>7.66</v>
      </c>
      <c r="BE34">
        <v>1.87</v>
      </c>
      <c r="BF34">
        <v>2.93</v>
      </c>
      <c r="BG34">
        <v>1.78</v>
      </c>
      <c r="BH34">
        <v>9</v>
      </c>
      <c r="BI34">
        <v>0.96</v>
      </c>
      <c r="BJ34">
        <v>1.99</v>
      </c>
      <c r="BK34">
        <v>1.83</v>
      </c>
      <c r="BL34">
        <v>0</v>
      </c>
      <c r="BM34">
        <v>0.21</v>
      </c>
      <c r="BN34">
        <v>3.44</v>
      </c>
      <c r="BO34">
        <v>3.64</v>
      </c>
      <c r="BP34">
        <v>0.23</v>
      </c>
      <c r="BQ34">
        <v>1.94</v>
      </c>
      <c r="BR34">
        <v>2.1</v>
      </c>
      <c r="BS34">
        <v>1.58</v>
      </c>
      <c r="BT34">
        <v>2.8621400000000001</v>
      </c>
      <c r="BU34">
        <v>1.2934030000000001</v>
      </c>
      <c r="BV34">
        <v>2.2881480000000001</v>
      </c>
      <c r="BW34">
        <v>1.8728210000000001</v>
      </c>
      <c r="BX34">
        <v>0.94447099999999995</v>
      </c>
      <c r="BY34">
        <v>2.5868060000000002</v>
      </c>
      <c r="BZ34">
        <v>1.279606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5.1218760000000003</v>
      </c>
      <c r="CK34">
        <v>1.802713</v>
      </c>
      <c r="CL34">
        <v>1.8681380000000001</v>
      </c>
      <c r="CM34">
        <v>1.6924589999999999</v>
      </c>
      <c r="CN34">
        <v>3.4145850000000002</v>
      </c>
      <c r="CO34">
        <v>2.069445</v>
      </c>
      <c r="CP34">
        <v>4.1044070000000001</v>
      </c>
      <c r="CQ34">
        <v>3.4145850000000002</v>
      </c>
      <c r="CR34">
        <v>0.81353500000000001</v>
      </c>
      <c r="CS34">
        <v>1.321601</v>
      </c>
      <c r="CT34">
        <v>0.95615799999999995</v>
      </c>
      <c r="CU34">
        <v>1.6142430000000001</v>
      </c>
      <c r="CV34">
        <v>0.73980000000000001</v>
      </c>
      <c r="CW34">
        <v>0.92552699999999999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84.146467000000015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565.71715099999994</v>
      </c>
      <c r="L35">
        <v>363.84661</v>
      </c>
      <c r="M35">
        <v>43.805919000000003</v>
      </c>
      <c r="N35">
        <v>114.835362</v>
      </c>
      <c r="O35">
        <v>120.284274</v>
      </c>
      <c r="P35">
        <v>101.09383200000001</v>
      </c>
      <c r="Q35">
        <v>20.222718</v>
      </c>
      <c r="R35">
        <v>41.299464999999998</v>
      </c>
      <c r="S35">
        <v>25.655418999999998</v>
      </c>
      <c r="T35">
        <v>0.53978400000000004</v>
      </c>
      <c r="U35">
        <v>336.377002</v>
      </c>
      <c r="V35">
        <v>11.239074</v>
      </c>
      <c r="W35">
        <v>22.362037000000001</v>
      </c>
      <c r="X35">
        <v>110.88975499999999</v>
      </c>
      <c r="Y35">
        <v>0</v>
      </c>
      <c r="Z35">
        <v>12.634416</v>
      </c>
      <c r="AA35">
        <v>13.542178</v>
      </c>
      <c r="AB35">
        <v>39.648426000000001</v>
      </c>
      <c r="AC35">
        <v>29.017616</v>
      </c>
      <c r="AD35">
        <v>27.268141</v>
      </c>
      <c r="AE35">
        <v>16.008416</v>
      </c>
      <c r="AF35">
        <v>16.650455000000001</v>
      </c>
      <c r="AG35">
        <v>41.383643999999997</v>
      </c>
      <c r="AH35">
        <v>93.063124000000002</v>
      </c>
      <c r="AI35">
        <v>0</v>
      </c>
      <c r="AJ35">
        <v>0</v>
      </c>
      <c r="AK35">
        <v>25.343679999999999</v>
      </c>
      <c r="AL35">
        <v>23.521087999999999</v>
      </c>
      <c r="AM35">
        <v>15.755062000000001</v>
      </c>
      <c r="AN35">
        <v>0.81181000000000003</v>
      </c>
      <c r="AO35">
        <v>0</v>
      </c>
      <c r="AP35">
        <v>6.1737799999999998</v>
      </c>
      <c r="AQ35">
        <v>38.368296999999998</v>
      </c>
      <c r="AR35">
        <v>45.226188</v>
      </c>
      <c r="AS35">
        <v>29.822679999999998</v>
      </c>
      <c r="AT35">
        <v>10.841562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83.742906000000019</v>
      </c>
      <c r="BA35">
        <f t="shared" si="1"/>
        <v>2446.9918710000002</v>
      </c>
      <c r="BD35">
        <v>7.66</v>
      </c>
      <c r="BE35">
        <v>1.87</v>
      </c>
      <c r="BF35">
        <v>2.93</v>
      </c>
      <c r="BG35">
        <v>1.78</v>
      </c>
      <c r="BH35">
        <v>9</v>
      </c>
      <c r="BI35">
        <v>0.96</v>
      </c>
      <c r="BJ35">
        <v>1.99</v>
      </c>
      <c r="BK35">
        <v>1.83</v>
      </c>
      <c r="BL35">
        <v>0</v>
      </c>
      <c r="BM35">
        <v>0.21</v>
      </c>
      <c r="BN35">
        <v>3.44</v>
      </c>
      <c r="BO35">
        <v>3.64</v>
      </c>
      <c r="BP35">
        <v>0.23</v>
      </c>
      <c r="BQ35">
        <v>1.94</v>
      </c>
      <c r="BR35">
        <v>2.1</v>
      </c>
      <c r="BS35">
        <v>1.58</v>
      </c>
      <c r="BT35">
        <v>2.8621400000000001</v>
      </c>
      <c r="BU35">
        <v>1.2934030000000001</v>
      </c>
      <c r="BV35">
        <v>2.2881480000000001</v>
      </c>
      <c r="BW35">
        <v>1.8728210000000001</v>
      </c>
      <c r="BX35">
        <v>0.94447099999999995</v>
      </c>
      <c r="BY35">
        <v>2.5868060000000002</v>
      </c>
      <c r="BZ35">
        <v>1.279606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5.1218760000000003</v>
      </c>
      <c r="CK35">
        <v>1.802713</v>
      </c>
      <c r="CL35">
        <v>1.8681380000000001</v>
      </c>
      <c r="CM35">
        <v>1.6924589999999999</v>
      </c>
      <c r="CN35">
        <v>3.4145850000000002</v>
      </c>
      <c r="CO35">
        <v>2.069445</v>
      </c>
      <c r="CP35">
        <v>4.1044070000000001</v>
      </c>
      <c r="CQ35">
        <v>3.4145850000000002</v>
      </c>
      <c r="CR35">
        <v>0.81353500000000001</v>
      </c>
      <c r="CS35">
        <v>1.321601</v>
      </c>
      <c r="CT35">
        <v>0.95615799999999995</v>
      </c>
      <c r="CU35">
        <v>1.210682</v>
      </c>
      <c r="CV35">
        <v>0.73980000000000001</v>
      </c>
      <c r="CW35">
        <v>0.92552699999999999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83.742906000000019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565.187006</v>
      </c>
      <c r="L36">
        <v>363.84661</v>
      </c>
      <c r="M36">
        <v>43.805919000000003</v>
      </c>
      <c r="N36">
        <v>114.835362</v>
      </c>
      <c r="O36">
        <v>120.284274</v>
      </c>
      <c r="P36">
        <v>101.09383200000001</v>
      </c>
      <c r="Q36">
        <v>20.222718</v>
      </c>
      <c r="R36">
        <v>41.299464999999998</v>
      </c>
      <c r="S36">
        <v>25.655418999999998</v>
      </c>
      <c r="T36">
        <v>0.53978400000000004</v>
      </c>
      <c r="U36">
        <v>336.377002</v>
      </c>
      <c r="V36">
        <v>11.239074</v>
      </c>
      <c r="W36">
        <v>22.362037000000001</v>
      </c>
      <c r="X36">
        <v>110.88975499999999</v>
      </c>
      <c r="Y36">
        <v>0</v>
      </c>
      <c r="Z36">
        <v>12.634416</v>
      </c>
      <c r="AA36">
        <v>0</v>
      </c>
      <c r="AB36">
        <v>39.648426000000001</v>
      </c>
      <c r="AC36">
        <v>19.325581</v>
      </c>
      <c r="AD36">
        <v>18.178761000000002</v>
      </c>
      <c r="AE36">
        <v>16.008416</v>
      </c>
      <c r="AF36">
        <v>8.0313960000000009</v>
      </c>
      <c r="AG36">
        <v>41.383643999999997</v>
      </c>
      <c r="AH36">
        <v>83.078619000000003</v>
      </c>
      <c r="AI36">
        <v>0</v>
      </c>
      <c r="AJ36">
        <v>0</v>
      </c>
      <c r="AK36">
        <v>25.343679999999999</v>
      </c>
      <c r="AL36">
        <v>23.521087999999999</v>
      </c>
      <c r="AM36">
        <v>15.755062000000001</v>
      </c>
      <c r="AN36">
        <v>0.81181000000000003</v>
      </c>
      <c r="AO36">
        <v>0</v>
      </c>
      <c r="AP36">
        <v>6.1737799999999998</v>
      </c>
      <c r="AQ36">
        <v>38.368296999999998</v>
      </c>
      <c r="AR36">
        <v>45.226188</v>
      </c>
      <c r="AS36">
        <v>29.822679999999998</v>
      </c>
      <c r="AT36">
        <v>10.841562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83.184413000000006</v>
      </c>
      <c r="BA36">
        <f t="shared" si="1"/>
        <v>2394.9760760000008</v>
      </c>
      <c r="BD36">
        <v>7.66</v>
      </c>
      <c r="BE36">
        <v>1.87</v>
      </c>
      <c r="BF36">
        <v>2.93</v>
      </c>
      <c r="BG36">
        <v>1.78</v>
      </c>
      <c r="BH36">
        <v>9</v>
      </c>
      <c r="BI36">
        <v>0.96</v>
      </c>
      <c r="BJ36">
        <v>1.99</v>
      </c>
      <c r="BK36">
        <v>1.83</v>
      </c>
      <c r="BL36">
        <v>0</v>
      </c>
      <c r="BM36">
        <v>0.21</v>
      </c>
      <c r="BN36">
        <v>3.44</v>
      </c>
      <c r="BO36">
        <v>3.64</v>
      </c>
      <c r="BP36">
        <v>0.23</v>
      </c>
      <c r="BQ36">
        <v>1.94</v>
      </c>
      <c r="BR36">
        <v>2.1</v>
      </c>
      <c r="BS36">
        <v>1.58</v>
      </c>
      <c r="BT36">
        <v>2.8621400000000001</v>
      </c>
      <c r="BU36">
        <v>1.2934030000000001</v>
      </c>
      <c r="BV36">
        <v>2.2881480000000001</v>
      </c>
      <c r="BW36">
        <v>1.8728210000000001</v>
      </c>
      <c r="BX36">
        <v>0.94447099999999995</v>
      </c>
      <c r="BY36">
        <v>2.5868060000000002</v>
      </c>
      <c r="BZ36">
        <v>1.279606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5.1218760000000003</v>
      </c>
      <c r="CK36">
        <v>1.802713</v>
      </c>
      <c r="CL36">
        <v>1.8681380000000001</v>
      </c>
      <c r="CM36">
        <v>1.6924589999999999</v>
      </c>
      <c r="CN36">
        <v>3.4145850000000002</v>
      </c>
      <c r="CO36">
        <v>2.069445</v>
      </c>
      <c r="CP36">
        <v>4.1044070000000001</v>
      </c>
      <c r="CQ36">
        <v>3.4145850000000002</v>
      </c>
      <c r="CR36">
        <v>0.81353500000000001</v>
      </c>
      <c r="CS36">
        <v>1.321601</v>
      </c>
      <c r="CT36">
        <v>0.47807899999999998</v>
      </c>
      <c r="CU36">
        <v>1.210682</v>
      </c>
      <c r="CV36">
        <v>0.65938600000000003</v>
      </c>
      <c r="CW36">
        <v>0.92552699999999999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83.184413000000006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561.66877099999999</v>
      </c>
      <c r="L37">
        <v>363.84661</v>
      </c>
      <c r="M37">
        <v>43.805919000000003</v>
      </c>
      <c r="N37">
        <v>114.835362</v>
      </c>
      <c r="O37">
        <v>120.284274</v>
      </c>
      <c r="P37">
        <v>101.09383200000001</v>
      </c>
      <c r="Q37">
        <v>20.222718</v>
      </c>
      <c r="R37">
        <v>41.299464999999998</v>
      </c>
      <c r="S37">
        <v>25.655418999999998</v>
      </c>
      <c r="T37">
        <v>0.53978400000000004</v>
      </c>
      <c r="U37">
        <v>336.377002</v>
      </c>
      <c r="V37">
        <v>11.239074</v>
      </c>
      <c r="W37">
        <v>22.362037000000001</v>
      </c>
      <c r="X37">
        <v>110.88975499999999</v>
      </c>
      <c r="Y37">
        <v>0</v>
      </c>
      <c r="Z37">
        <v>12.634416</v>
      </c>
      <c r="AA37">
        <v>0</v>
      </c>
      <c r="AB37">
        <v>26.432283999999999</v>
      </c>
      <c r="AC37">
        <v>9.6627910000000004</v>
      </c>
      <c r="AD37">
        <v>9.0893800000000002</v>
      </c>
      <c r="AE37">
        <v>16.008416</v>
      </c>
      <c r="AF37">
        <v>8.0313960000000009</v>
      </c>
      <c r="AG37">
        <v>41.383643999999997</v>
      </c>
      <c r="AH37">
        <v>67.819281000000004</v>
      </c>
      <c r="AI37">
        <v>0</v>
      </c>
      <c r="AJ37">
        <v>0</v>
      </c>
      <c r="AK37">
        <v>25.343679999999999</v>
      </c>
      <c r="AL37">
        <v>12.32057</v>
      </c>
      <c r="AM37">
        <v>15.755062000000001</v>
      </c>
      <c r="AN37">
        <v>0.81181000000000003</v>
      </c>
      <c r="AO37">
        <v>0</v>
      </c>
      <c r="AP37">
        <v>6.1737799999999998</v>
      </c>
      <c r="AQ37">
        <v>38.368296999999998</v>
      </c>
      <c r="AR37">
        <v>45.226188</v>
      </c>
      <c r="AS37">
        <v>29.822679999999998</v>
      </c>
      <c r="AT37">
        <v>10.841562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82.660234000000017</v>
      </c>
      <c r="BA37">
        <f t="shared" si="1"/>
        <v>2332.5054930000006</v>
      </c>
      <c r="BD37">
        <v>7.66</v>
      </c>
      <c r="BE37">
        <v>1.87</v>
      </c>
      <c r="BF37">
        <v>2.93</v>
      </c>
      <c r="BG37">
        <v>1.78</v>
      </c>
      <c r="BH37">
        <v>9</v>
      </c>
      <c r="BI37">
        <v>0.96</v>
      </c>
      <c r="BJ37">
        <v>1.99</v>
      </c>
      <c r="BK37">
        <v>1.83</v>
      </c>
      <c r="BL37">
        <v>0</v>
      </c>
      <c r="BM37">
        <v>0.21</v>
      </c>
      <c r="BN37">
        <v>3.44</v>
      </c>
      <c r="BO37">
        <v>3.64</v>
      </c>
      <c r="BP37">
        <v>0.23</v>
      </c>
      <c r="BQ37">
        <v>1.94</v>
      </c>
      <c r="BR37">
        <v>2.1</v>
      </c>
      <c r="BS37">
        <v>1.58</v>
      </c>
      <c r="BT37">
        <v>2.8621400000000001</v>
      </c>
      <c r="BU37">
        <v>1.2934030000000001</v>
      </c>
      <c r="BV37">
        <v>2.2881480000000001</v>
      </c>
      <c r="BW37">
        <v>1.8728210000000001</v>
      </c>
      <c r="BX37">
        <v>0.94447099999999995</v>
      </c>
      <c r="BY37">
        <v>2.5868060000000002</v>
      </c>
      <c r="BZ37">
        <v>1.279606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5.1218760000000003</v>
      </c>
      <c r="CK37">
        <v>1.802713</v>
      </c>
      <c r="CL37">
        <v>1.8681380000000001</v>
      </c>
      <c r="CM37">
        <v>1.6924589999999999</v>
      </c>
      <c r="CN37">
        <v>3.4145850000000002</v>
      </c>
      <c r="CO37">
        <v>2.069445</v>
      </c>
      <c r="CP37">
        <v>4.1044070000000001</v>
      </c>
      <c r="CQ37">
        <v>3.4145850000000002</v>
      </c>
      <c r="CR37">
        <v>0.81353500000000001</v>
      </c>
      <c r="CS37">
        <v>1.321601</v>
      </c>
      <c r="CT37">
        <v>0.47807899999999998</v>
      </c>
      <c r="CU37">
        <v>0.80712200000000001</v>
      </c>
      <c r="CV37">
        <v>0.538767</v>
      </c>
      <c r="CW37">
        <v>0.92552699999999999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82.660234000000017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561.02295800000002</v>
      </c>
      <c r="L38">
        <v>363.84661</v>
      </c>
      <c r="M38">
        <v>43.805919000000003</v>
      </c>
      <c r="N38">
        <v>114.835362</v>
      </c>
      <c r="O38">
        <v>120.284274</v>
      </c>
      <c r="P38">
        <v>101.09383200000001</v>
      </c>
      <c r="Q38">
        <v>20.222718</v>
      </c>
      <c r="R38">
        <v>41.299464999999998</v>
      </c>
      <c r="S38">
        <v>25.655418999999998</v>
      </c>
      <c r="T38">
        <v>0.53978400000000004</v>
      </c>
      <c r="U38">
        <v>336.377002</v>
      </c>
      <c r="V38">
        <v>11.239074</v>
      </c>
      <c r="W38">
        <v>22.362037000000001</v>
      </c>
      <c r="X38">
        <v>110.88975499999999</v>
      </c>
      <c r="Y38">
        <v>0</v>
      </c>
      <c r="Z38">
        <v>12.634416</v>
      </c>
      <c r="AA38">
        <v>0</v>
      </c>
      <c r="AB38">
        <v>26.432283999999999</v>
      </c>
      <c r="AC38">
        <v>9.6627910000000004</v>
      </c>
      <c r="AD38">
        <v>0</v>
      </c>
      <c r="AE38">
        <v>16.008416</v>
      </c>
      <c r="AF38">
        <v>8.0313960000000009</v>
      </c>
      <c r="AG38">
        <v>41.383643999999997</v>
      </c>
      <c r="AH38">
        <v>61.225740000000002</v>
      </c>
      <c r="AI38">
        <v>0</v>
      </c>
      <c r="AJ38">
        <v>0</v>
      </c>
      <c r="AK38">
        <v>25.343679999999999</v>
      </c>
      <c r="AL38">
        <v>12.32057</v>
      </c>
      <c r="AM38">
        <v>15.755062000000001</v>
      </c>
      <c r="AN38">
        <v>0.81181000000000003</v>
      </c>
      <c r="AO38">
        <v>0</v>
      </c>
      <c r="AP38">
        <v>6.1737799999999998</v>
      </c>
      <c r="AQ38">
        <v>38.368296999999998</v>
      </c>
      <c r="AR38">
        <v>45.226188</v>
      </c>
      <c r="AS38">
        <v>29.822679999999998</v>
      </c>
      <c r="AT38">
        <v>10.841562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82.181286</v>
      </c>
      <c r="BA38">
        <f t="shared" si="1"/>
        <v>2315.6978110000009</v>
      </c>
      <c r="BD38">
        <v>7.66</v>
      </c>
      <c r="BE38">
        <v>1.87</v>
      </c>
      <c r="BF38">
        <v>2.93</v>
      </c>
      <c r="BG38">
        <v>1.78</v>
      </c>
      <c r="BH38">
        <v>9</v>
      </c>
      <c r="BI38">
        <v>0.96</v>
      </c>
      <c r="BJ38">
        <v>1.99</v>
      </c>
      <c r="BK38">
        <v>1.83</v>
      </c>
      <c r="BL38">
        <v>0</v>
      </c>
      <c r="BM38">
        <v>0.21</v>
      </c>
      <c r="BN38">
        <v>3.44</v>
      </c>
      <c r="BO38">
        <v>3.64</v>
      </c>
      <c r="BP38">
        <v>0.23</v>
      </c>
      <c r="BQ38">
        <v>1.94</v>
      </c>
      <c r="BR38">
        <v>2.1</v>
      </c>
      <c r="BS38">
        <v>1.58</v>
      </c>
      <c r="BT38">
        <v>2.8621400000000001</v>
      </c>
      <c r="BU38">
        <v>1.2934030000000001</v>
      </c>
      <c r="BV38">
        <v>2.2881480000000001</v>
      </c>
      <c r="BW38">
        <v>1.8728210000000001</v>
      </c>
      <c r="BX38">
        <v>0.94447099999999995</v>
      </c>
      <c r="BY38">
        <v>2.5868060000000002</v>
      </c>
      <c r="BZ38">
        <v>1.279606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5.1218760000000003</v>
      </c>
      <c r="CK38">
        <v>1.802713</v>
      </c>
      <c r="CL38">
        <v>1.8681380000000001</v>
      </c>
      <c r="CM38">
        <v>1.6924589999999999</v>
      </c>
      <c r="CN38">
        <v>3.4145850000000002</v>
      </c>
      <c r="CO38">
        <v>2.069445</v>
      </c>
      <c r="CP38">
        <v>4.1044070000000001</v>
      </c>
      <c r="CQ38">
        <v>3.4145850000000002</v>
      </c>
      <c r="CR38">
        <v>0.81353500000000001</v>
      </c>
      <c r="CS38">
        <v>1.321601</v>
      </c>
      <c r="CT38">
        <v>0.47807899999999998</v>
      </c>
      <c r="CU38">
        <v>0.37910300000000002</v>
      </c>
      <c r="CV38">
        <v>0.48783799999999999</v>
      </c>
      <c r="CW38">
        <v>0.92552699999999999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82.181286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550.65139399999998</v>
      </c>
      <c r="L39">
        <v>392.76361000000003</v>
      </c>
      <c r="M39">
        <v>43.805919000000003</v>
      </c>
      <c r="N39">
        <v>114.835362</v>
      </c>
      <c r="O39">
        <v>120.284274</v>
      </c>
      <c r="P39">
        <v>101.09383200000001</v>
      </c>
      <c r="Q39">
        <v>20.222718</v>
      </c>
      <c r="R39">
        <v>41.299464999999998</v>
      </c>
      <c r="S39">
        <v>25.655418999999998</v>
      </c>
      <c r="T39">
        <v>0.53978400000000004</v>
      </c>
      <c r="U39">
        <v>336.377002</v>
      </c>
      <c r="V39">
        <v>11.239074</v>
      </c>
      <c r="W39">
        <v>22.362037000000001</v>
      </c>
      <c r="X39">
        <v>110.88975499999999</v>
      </c>
      <c r="Y39">
        <v>0</v>
      </c>
      <c r="Z39">
        <v>12.634416</v>
      </c>
      <c r="AA39">
        <v>0</v>
      </c>
      <c r="AB39">
        <v>13.109128999999999</v>
      </c>
      <c r="AC39">
        <v>9.6627910000000004</v>
      </c>
      <c r="AD39">
        <v>0</v>
      </c>
      <c r="AE39">
        <v>16.008416</v>
      </c>
      <c r="AF39">
        <v>8.0313960000000009</v>
      </c>
      <c r="AG39">
        <v>41.383643999999997</v>
      </c>
      <c r="AH39">
        <v>46.531562000000001</v>
      </c>
      <c r="AI39">
        <v>0</v>
      </c>
      <c r="AJ39">
        <v>0</v>
      </c>
      <c r="AK39">
        <v>25.343679999999999</v>
      </c>
      <c r="AL39">
        <v>12.32057</v>
      </c>
      <c r="AM39">
        <v>15.755062000000001</v>
      </c>
      <c r="AN39">
        <v>0.81181000000000003</v>
      </c>
      <c r="AO39">
        <v>0</v>
      </c>
      <c r="AP39">
        <v>5.9268280000000004</v>
      </c>
      <c r="AQ39">
        <v>38.368296999999998</v>
      </c>
      <c r="AR39">
        <v>45.226188</v>
      </c>
      <c r="AS39">
        <v>29.822679999999998</v>
      </c>
      <c r="AT39">
        <v>10.841562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82.085958000000005</v>
      </c>
      <c r="BA39">
        <f t="shared" si="1"/>
        <v>2305.8836340000007</v>
      </c>
      <c r="BD39">
        <v>7.66</v>
      </c>
      <c r="BE39">
        <v>1.87</v>
      </c>
      <c r="BF39">
        <v>2.93</v>
      </c>
      <c r="BG39">
        <v>1.78</v>
      </c>
      <c r="BH39">
        <v>9</v>
      </c>
      <c r="BI39">
        <v>0.96</v>
      </c>
      <c r="BJ39">
        <v>1.99</v>
      </c>
      <c r="BK39">
        <v>1.83</v>
      </c>
      <c r="BL39">
        <v>0</v>
      </c>
      <c r="BM39">
        <v>0.21</v>
      </c>
      <c r="BN39">
        <v>3.44</v>
      </c>
      <c r="BO39">
        <v>3.64</v>
      </c>
      <c r="BP39">
        <v>0.23</v>
      </c>
      <c r="BQ39">
        <v>1.94</v>
      </c>
      <c r="BR39">
        <v>2.1</v>
      </c>
      <c r="BS39">
        <v>1.58</v>
      </c>
      <c r="BT39">
        <v>2.8621400000000001</v>
      </c>
      <c r="BU39">
        <v>1.2934030000000001</v>
      </c>
      <c r="BV39">
        <v>2.2881480000000001</v>
      </c>
      <c r="BW39">
        <v>1.8728210000000001</v>
      </c>
      <c r="BX39">
        <v>0.94447099999999995</v>
      </c>
      <c r="BY39">
        <v>2.5868060000000002</v>
      </c>
      <c r="BZ39">
        <v>1.279606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5.1218760000000003</v>
      </c>
      <c r="CK39">
        <v>1.802713</v>
      </c>
      <c r="CL39">
        <v>1.8681380000000001</v>
      </c>
      <c r="CM39">
        <v>1.6924589999999999</v>
      </c>
      <c r="CN39">
        <v>3.4145850000000002</v>
      </c>
      <c r="CO39">
        <v>2.069445</v>
      </c>
      <c r="CP39">
        <v>4.1044070000000001</v>
      </c>
      <c r="CQ39">
        <v>3.4145850000000002</v>
      </c>
      <c r="CR39">
        <v>0.81353500000000001</v>
      </c>
      <c r="CS39">
        <v>1.321601</v>
      </c>
      <c r="CT39">
        <v>0.87979200000000002</v>
      </c>
      <c r="CU39">
        <v>0</v>
      </c>
      <c r="CV39">
        <v>0.36990000000000001</v>
      </c>
      <c r="CW39">
        <v>0.92552699999999999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82.085958000000005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551.239373</v>
      </c>
      <c r="L40">
        <v>431.31961000000001</v>
      </c>
      <c r="M40">
        <v>43.805919000000003</v>
      </c>
      <c r="N40">
        <v>114.835362</v>
      </c>
      <c r="O40">
        <v>120.284274</v>
      </c>
      <c r="P40">
        <v>101.09383200000001</v>
      </c>
      <c r="Q40">
        <v>20.222718</v>
      </c>
      <c r="R40">
        <v>41.299464999999998</v>
      </c>
      <c r="S40">
        <v>25.655418999999998</v>
      </c>
      <c r="T40">
        <v>0.53978400000000004</v>
      </c>
      <c r="U40">
        <v>336.377002</v>
      </c>
      <c r="V40">
        <v>11.239074</v>
      </c>
      <c r="W40">
        <v>22.362037000000001</v>
      </c>
      <c r="X40">
        <v>110.88975499999999</v>
      </c>
      <c r="Y40">
        <v>0</v>
      </c>
      <c r="Z40">
        <v>12.634416</v>
      </c>
      <c r="AA40">
        <v>0</v>
      </c>
      <c r="AB40">
        <v>13.109128999999999</v>
      </c>
      <c r="AC40">
        <v>9.6627910000000004</v>
      </c>
      <c r="AD40">
        <v>0</v>
      </c>
      <c r="AE40">
        <v>16.008416</v>
      </c>
      <c r="AF40">
        <v>8.0313960000000009</v>
      </c>
      <c r="AG40">
        <v>41.383643999999997</v>
      </c>
      <c r="AH40">
        <v>32.496738999999998</v>
      </c>
      <c r="AI40">
        <v>0</v>
      </c>
      <c r="AJ40">
        <v>0</v>
      </c>
      <c r="AK40">
        <v>25.343679999999999</v>
      </c>
      <c r="AL40">
        <v>12.32057</v>
      </c>
      <c r="AM40">
        <v>15.755062000000001</v>
      </c>
      <c r="AN40">
        <v>0.81181000000000003</v>
      </c>
      <c r="AO40">
        <v>0</v>
      </c>
      <c r="AP40">
        <v>5.9268280000000004</v>
      </c>
      <c r="AQ40">
        <v>38.368296999999998</v>
      </c>
      <c r="AR40">
        <v>45.226188</v>
      </c>
      <c r="AS40">
        <v>29.822679999999998</v>
      </c>
      <c r="AT40">
        <v>10.841562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81.973379000000008</v>
      </c>
      <c r="BA40">
        <f t="shared" si="1"/>
        <v>2330.8802110000011</v>
      </c>
      <c r="BD40">
        <v>7.66</v>
      </c>
      <c r="BE40">
        <v>1.87</v>
      </c>
      <c r="BF40">
        <v>2.93</v>
      </c>
      <c r="BG40">
        <v>1.78</v>
      </c>
      <c r="BH40">
        <v>9</v>
      </c>
      <c r="BI40">
        <v>0.96</v>
      </c>
      <c r="BJ40">
        <v>1.99</v>
      </c>
      <c r="BK40">
        <v>1.83</v>
      </c>
      <c r="BL40">
        <v>0</v>
      </c>
      <c r="BM40">
        <v>0.21</v>
      </c>
      <c r="BN40">
        <v>3.44</v>
      </c>
      <c r="BO40">
        <v>3.64</v>
      </c>
      <c r="BP40">
        <v>0.23</v>
      </c>
      <c r="BQ40">
        <v>1.94</v>
      </c>
      <c r="BR40">
        <v>2.1</v>
      </c>
      <c r="BS40">
        <v>1.58</v>
      </c>
      <c r="BT40">
        <v>2.8621400000000001</v>
      </c>
      <c r="BU40">
        <v>1.2934030000000001</v>
      </c>
      <c r="BV40">
        <v>2.2881480000000001</v>
      </c>
      <c r="BW40">
        <v>1.8728210000000001</v>
      </c>
      <c r="BX40">
        <v>0.94447099999999995</v>
      </c>
      <c r="BY40">
        <v>2.5868060000000002</v>
      </c>
      <c r="BZ40">
        <v>1.279606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5.1218760000000003</v>
      </c>
      <c r="CK40">
        <v>1.802713</v>
      </c>
      <c r="CL40">
        <v>1.8681380000000001</v>
      </c>
      <c r="CM40">
        <v>1.6924589999999999</v>
      </c>
      <c r="CN40">
        <v>3.4145850000000002</v>
      </c>
      <c r="CO40">
        <v>2.069445</v>
      </c>
      <c r="CP40">
        <v>4.1044070000000001</v>
      </c>
      <c r="CQ40">
        <v>3.4145850000000002</v>
      </c>
      <c r="CR40">
        <v>0.81353500000000001</v>
      </c>
      <c r="CS40">
        <v>1.321601</v>
      </c>
      <c r="CT40">
        <v>0.87979200000000002</v>
      </c>
      <c r="CU40">
        <v>0</v>
      </c>
      <c r="CV40">
        <v>0.25732100000000002</v>
      </c>
      <c r="CW40">
        <v>0.92552699999999999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81.973379000000008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549.31157299999995</v>
      </c>
      <c r="L41">
        <v>469.87560999999999</v>
      </c>
      <c r="M41">
        <v>43.805919000000003</v>
      </c>
      <c r="N41">
        <v>114.835362</v>
      </c>
      <c r="O41">
        <v>120.284274</v>
      </c>
      <c r="P41">
        <v>101.09383200000001</v>
      </c>
      <c r="Q41">
        <v>20.222718</v>
      </c>
      <c r="R41">
        <v>41.299464999999998</v>
      </c>
      <c r="S41">
        <v>25.655418999999998</v>
      </c>
      <c r="T41">
        <v>0.53978400000000004</v>
      </c>
      <c r="U41">
        <v>336.377002</v>
      </c>
      <c r="V41">
        <v>11.239074</v>
      </c>
      <c r="W41">
        <v>22.362037000000001</v>
      </c>
      <c r="X41">
        <v>110.88975499999999</v>
      </c>
      <c r="Y41">
        <v>0</v>
      </c>
      <c r="Z41">
        <v>6.3172079999999999</v>
      </c>
      <c r="AA41">
        <v>0</v>
      </c>
      <c r="AB41">
        <v>13.109128999999999</v>
      </c>
      <c r="AC41">
        <v>9.6627910000000004</v>
      </c>
      <c r="AD41">
        <v>0</v>
      </c>
      <c r="AE41">
        <v>16.008416</v>
      </c>
      <c r="AF41">
        <v>8.0313960000000009</v>
      </c>
      <c r="AG41">
        <v>41.383643999999997</v>
      </c>
      <c r="AH41">
        <v>15.070951000000001</v>
      </c>
      <c r="AI41">
        <v>0</v>
      </c>
      <c r="AJ41">
        <v>0</v>
      </c>
      <c r="AK41">
        <v>25.343679999999999</v>
      </c>
      <c r="AL41">
        <v>12.32057</v>
      </c>
      <c r="AM41">
        <v>10.524635999999999</v>
      </c>
      <c r="AN41">
        <v>0.81181000000000003</v>
      </c>
      <c r="AO41">
        <v>0</v>
      </c>
      <c r="AP41">
        <v>5.9268280000000004</v>
      </c>
      <c r="AQ41">
        <v>38.368296999999998</v>
      </c>
      <c r="AR41">
        <v>45.226188</v>
      </c>
      <c r="AS41">
        <v>29.822679999999998</v>
      </c>
      <c r="AT41">
        <v>10.841562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81.836678000000006</v>
      </c>
      <c r="BA41">
        <f t="shared" si="1"/>
        <v>2338.3982880000008</v>
      </c>
      <c r="BD41">
        <v>7.66</v>
      </c>
      <c r="BE41">
        <v>1.87</v>
      </c>
      <c r="BF41">
        <v>2.93</v>
      </c>
      <c r="BG41">
        <v>1.78</v>
      </c>
      <c r="BH41">
        <v>9</v>
      </c>
      <c r="BI41">
        <v>0.96</v>
      </c>
      <c r="BJ41">
        <v>1.99</v>
      </c>
      <c r="BK41">
        <v>1.83</v>
      </c>
      <c r="BL41">
        <v>0</v>
      </c>
      <c r="BM41">
        <v>0.21</v>
      </c>
      <c r="BN41">
        <v>3.44</v>
      </c>
      <c r="BO41">
        <v>3.64</v>
      </c>
      <c r="BP41">
        <v>0.23</v>
      </c>
      <c r="BQ41">
        <v>1.94</v>
      </c>
      <c r="BR41">
        <v>2.1</v>
      </c>
      <c r="BS41">
        <v>1.58</v>
      </c>
      <c r="BT41">
        <v>2.8621400000000001</v>
      </c>
      <c r="BU41">
        <v>1.2934030000000001</v>
      </c>
      <c r="BV41">
        <v>2.2881480000000001</v>
      </c>
      <c r="BW41">
        <v>1.8728210000000001</v>
      </c>
      <c r="BX41">
        <v>0.94447099999999995</v>
      </c>
      <c r="BY41">
        <v>2.5868060000000002</v>
      </c>
      <c r="BZ41">
        <v>1.279606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5.1218760000000003</v>
      </c>
      <c r="CK41">
        <v>1.802713</v>
      </c>
      <c r="CL41">
        <v>1.8681380000000001</v>
      </c>
      <c r="CM41">
        <v>1.6924589999999999</v>
      </c>
      <c r="CN41">
        <v>3.4145850000000002</v>
      </c>
      <c r="CO41">
        <v>2.069445</v>
      </c>
      <c r="CP41">
        <v>4.1044070000000001</v>
      </c>
      <c r="CQ41">
        <v>3.4145850000000002</v>
      </c>
      <c r="CR41">
        <v>0.81353500000000001</v>
      </c>
      <c r="CS41">
        <v>1.321601</v>
      </c>
      <c r="CT41">
        <v>0.87979200000000002</v>
      </c>
      <c r="CU41">
        <v>0</v>
      </c>
      <c r="CV41">
        <v>0.12062</v>
      </c>
      <c r="CW41">
        <v>0.92552699999999999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81.836678000000006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543.13297399999999</v>
      </c>
      <c r="L42">
        <v>508.43160999999998</v>
      </c>
      <c r="M42">
        <v>43.805919000000003</v>
      </c>
      <c r="N42">
        <v>114.835362</v>
      </c>
      <c r="O42">
        <v>120.284274</v>
      </c>
      <c r="P42">
        <v>101.09383200000001</v>
      </c>
      <c r="Q42">
        <v>20.222718</v>
      </c>
      <c r="R42">
        <v>41.299464999999998</v>
      </c>
      <c r="S42">
        <v>25.655418999999998</v>
      </c>
      <c r="T42">
        <v>0.53978400000000004</v>
      </c>
      <c r="U42">
        <v>336.377002</v>
      </c>
      <c r="V42">
        <v>11.239074</v>
      </c>
      <c r="W42">
        <v>22.362037000000001</v>
      </c>
      <c r="X42">
        <v>110.88975499999999</v>
      </c>
      <c r="Y42">
        <v>0</v>
      </c>
      <c r="Z42">
        <v>6.3172079999999999</v>
      </c>
      <c r="AA42">
        <v>0</v>
      </c>
      <c r="AB42">
        <v>13.109128999999999</v>
      </c>
      <c r="AC42">
        <v>0</v>
      </c>
      <c r="AD42">
        <v>0</v>
      </c>
      <c r="AE42">
        <v>16.008416</v>
      </c>
      <c r="AF42">
        <v>8.0313960000000009</v>
      </c>
      <c r="AG42">
        <v>41.383643999999997</v>
      </c>
      <c r="AH42">
        <v>0</v>
      </c>
      <c r="AI42">
        <v>0</v>
      </c>
      <c r="AJ42">
        <v>0</v>
      </c>
      <c r="AK42">
        <v>25.343679999999999</v>
      </c>
      <c r="AL42">
        <v>12.32057</v>
      </c>
      <c r="AM42">
        <v>5.2623189999999997</v>
      </c>
      <c r="AN42">
        <v>0.81181000000000003</v>
      </c>
      <c r="AO42">
        <v>0</v>
      </c>
      <c r="AP42">
        <v>5.9268280000000004</v>
      </c>
      <c r="AQ42">
        <v>38.368296999999998</v>
      </c>
      <c r="AR42">
        <v>45.226188</v>
      </c>
      <c r="AS42">
        <v>29.822679999999998</v>
      </c>
      <c r="AT42">
        <v>10.841562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81.75605800000001</v>
      </c>
      <c r="BA42">
        <f t="shared" si="1"/>
        <v>2340.6990100000003</v>
      </c>
      <c r="BD42">
        <v>7.66</v>
      </c>
      <c r="BE42">
        <v>1.87</v>
      </c>
      <c r="BF42">
        <v>2.93</v>
      </c>
      <c r="BG42">
        <v>1.78</v>
      </c>
      <c r="BH42">
        <v>9</v>
      </c>
      <c r="BI42">
        <v>0.98</v>
      </c>
      <c r="BJ42">
        <v>2.0099999999999998</v>
      </c>
      <c r="BK42">
        <v>1.83</v>
      </c>
      <c r="BL42">
        <v>0</v>
      </c>
      <c r="BM42">
        <v>0.21</v>
      </c>
      <c r="BN42">
        <v>3.44</v>
      </c>
      <c r="BO42">
        <v>3.64</v>
      </c>
      <c r="BP42">
        <v>0.23</v>
      </c>
      <c r="BQ42">
        <v>1.94</v>
      </c>
      <c r="BR42">
        <v>2.1</v>
      </c>
      <c r="BS42">
        <v>1.58</v>
      </c>
      <c r="BT42">
        <v>2.8621400000000001</v>
      </c>
      <c r="BU42">
        <v>1.2934030000000001</v>
      </c>
      <c r="BV42">
        <v>2.2881480000000001</v>
      </c>
      <c r="BW42">
        <v>1.8728210000000001</v>
      </c>
      <c r="BX42">
        <v>0.94447099999999995</v>
      </c>
      <c r="BY42">
        <v>2.5868060000000002</v>
      </c>
      <c r="BZ42">
        <v>1.279606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5.1218760000000003</v>
      </c>
      <c r="CK42">
        <v>1.802713</v>
      </c>
      <c r="CL42">
        <v>1.8681380000000001</v>
      </c>
      <c r="CM42">
        <v>1.6924589999999999</v>
      </c>
      <c r="CN42">
        <v>3.4145850000000002</v>
      </c>
      <c r="CO42">
        <v>2.069445</v>
      </c>
      <c r="CP42">
        <v>4.1044070000000001</v>
      </c>
      <c r="CQ42">
        <v>3.4145850000000002</v>
      </c>
      <c r="CR42">
        <v>0.81353500000000001</v>
      </c>
      <c r="CS42">
        <v>1.321601</v>
      </c>
      <c r="CT42">
        <v>0.87979200000000002</v>
      </c>
      <c r="CU42">
        <v>0</v>
      </c>
      <c r="CV42">
        <v>0</v>
      </c>
      <c r="CW42">
        <v>0.92552699999999999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81.75605800000001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554.49070400000005</v>
      </c>
      <c r="L43">
        <v>464.72202299999998</v>
      </c>
      <c r="M43">
        <v>43.805919000000003</v>
      </c>
      <c r="N43">
        <v>114.835362</v>
      </c>
      <c r="O43">
        <v>120.284274</v>
      </c>
      <c r="P43">
        <v>101.09383200000001</v>
      </c>
      <c r="Q43">
        <v>20.042854999999999</v>
      </c>
      <c r="R43">
        <v>40.935772999999998</v>
      </c>
      <c r="S43">
        <v>25.425464999999999</v>
      </c>
      <c r="T43">
        <v>0.53978400000000004</v>
      </c>
      <c r="U43">
        <v>336.377002</v>
      </c>
      <c r="V43">
        <v>11.239074</v>
      </c>
      <c r="W43">
        <v>22.362037000000001</v>
      </c>
      <c r="X43">
        <v>110.88975499999999</v>
      </c>
      <c r="Y43">
        <v>0</v>
      </c>
      <c r="Z43">
        <v>6.3172079999999999</v>
      </c>
      <c r="AA43">
        <v>0</v>
      </c>
      <c r="AB43">
        <v>13.109128999999999</v>
      </c>
      <c r="AC43">
        <v>0</v>
      </c>
      <c r="AD43">
        <v>0</v>
      </c>
      <c r="AE43">
        <v>16.008416</v>
      </c>
      <c r="AF43">
        <v>8.0313960000000009</v>
      </c>
      <c r="AG43">
        <v>41.383643999999997</v>
      </c>
      <c r="AH43">
        <v>0</v>
      </c>
      <c r="AI43">
        <v>0</v>
      </c>
      <c r="AJ43">
        <v>0</v>
      </c>
      <c r="AK43">
        <v>25.343679999999999</v>
      </c>
      <c r="AL43">
        <v>12.32057</v>
      </c>
      <c r="AM43">
        <v>5.2623189999999997</v>
      </c>
      <c r="AN43">
        <v>0.81181000000000003</v>
      </c>
      <c r="AO43">
        <v>0</v>
      </c>
      <c r="AP43">
        <v>0</v>
      </c>
      <c r="AQ43">
        <v>38.368296999999998</v>
      </c>
      <c r="AR43">
        <v>45.226188</v>
      </c>
      <c r="AS43">
        <v>29.822679999999998</v>
      </c>
      <c r="AT43">
        <v>10.841562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81.776058000000006</v>
      </c>
      <c r="BA43">
        <f t="shared" si="1"/>
        <v>2301.6668159999999</v>
      </c>
      <c r="BD43">
        <v>7.66</v>
      </c>
      <c r="BE43">
        <v>1.87</v>
      </c>
      <c r="BF43">
        <v>2.93</v>
      </c>
      <c r="BG43">
        <v>1.78</v>
      </c>
      <c r="BH43">
        <v>9</v>
      </c>
      <c r="BI43">
        <v>0.98</v>
      </c>
      <c r="BJ43">
        <v>2.0099999999999998</v>
      </c>
      <c r="BK43">
        <v>1.83</v>
      </c>
      <c r="BL43">
        <v>0</v>
      </c>
      <c r="BM43">
        <v>0.23</v>
      </c>
      <c r="BN43">
        <v>3.44</v>
      </c>
      <c r="BO43">
        <v>3.64</v>
      </c>
      <c r="BP43">
        <v>0.23</v>
      </c>
      <c r="BQ43">
        <v>1.94</v>
      </c>
      <c r="BR43">
        <v>2.1</v>
      </c>
      <c r="BS43">
        <v>1.58</v>
      </c>
      <c r="BT43">
        <v>2.8621400000000001</v>
      </c>
      <c r="BU43">
        <v>1.2934030000000001</v>
      </c>
      <c r="BV43">
        <v>2.2881480000000001</v>
      </c>
      <c r="BW43">
        <v>1.8728210000000001</v>
      </c>
      <c r="BX43">
        <v>0.94447099999999995</v>
      </c>
      <c r="BY43">
        <v>2.5868060000000002</v>
      </c>
      <c r="BZ43">
        <v>1.279606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5.1218760000000003</v>
      </c>
      <c r="CK43">
        <v>1.802713</v>
      </c>
      <c r="CL43">
        <v>1.8681380000000001</v>
      </c>
      <c r="CM43">
        <v>1.6924589999999999</v>
      </c>
      <c r="CN43">
        <v>3.4145850000000002</v>
      </c>
      <c r="CO43">
        <v>2.069445</v>
      </c>
      <c r="CP43">
        <v>4.1044070000000001</v>
      </c>
      <c r="CQ43">
        <v>3.4145850000000002</v>
      </c>
      <c r="CR43">
        <v>0.81353500000000001</v>
      </c>
      <c r="CS43">
        <v>1.321601</v>
      </c>
      <c r="CT43">
        <v>0.87979200000000002</v>
      </c>
      <c r="CU43">
        <v>0</v>
      </c>
      <c r="CV43">
        <v>0</v>
      </c>
      <c r="CW43">
        <v>0.92552699999999999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81.776058000000006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546.57708500000001</v>
      </c>
      <c r="L44">
        <v>445.44402300000002</v>
      </c>
      <c r="M44">
        <v>43.805919000000003</v>
      </c>
      <c r="N44">
        <v>114.835362</v>
      </c>
      <c r="O44">
        <v>120.284274</v>
      </c>
      <c r="P44">
        <v>101.09383200000001</v>
      </c>
      <c r="Q44">
        <v>20.042854999999999</v>
      </c>
      <c r="R44">
        <v>40.935772999999998</v>
      </c>
      <c r="S44">
        <v>25.425464999999999</v>
      </c>
      <c r="T44">
        <v>0.53978400000000004</v>
      </c>
      <c r="U44">
        <v>336.377002</v>
      </c>
      <c r="V44">
        <v>11.239074</v>
      </c>
      <c r="W44">
        <v>22.362037000000001</v>
      </c>
      <c r="X44">
        <v>110.88975499999999</v>
      </c>
      <c r="Y44">
        <v>0</v>
      </c>
      <c r="Z44">
        <v>6.3172079999999999</v>
      </c>
      <c r="AA44">
        <v>0</v>
      </c>
      <c r="AB44">
        <v>13.109128999999999</v>
      </c>
      <c r="AC44">
        <v>0</v>
      </c>
      <c r="AD44">
        <v>0</v>
      </c>
      <c r="AE44">
        <v>16.008416</v>
      </c>
      <c r="AF44">
        <v>8.0313960000000009</v>
      </c>
      <c r="AG44">
        <v>41.383643999999997</v>
      </c>
      <c r="AH44">
        <v>0</v>
      </c>
      <c r="AI44">
        <v>0</v>
      </c>
      <c r="AJ44">
        <v>0</v>
      </c>
      <c r="AK44">
        <v>25.343679999999999</v>
      </c>
      <c r="AL44">
        <v>12.32057</v>
      </c>
      <c r="AM44">
        <v>5.2623189999999997</v>
      </c>
      <c r="AN44">
        <v>0.81181000000000003</v>
      </c>
      <c r="AO44">
        <v>0</v>
      </c>
      <c r="AP44">
        <v>0</v>
      </c>
      <c r="AQ44">
        <v>38.368296999999998</v>
      </c>
      <c r="AR44">
        <v>45.226188</v>
      </c>
      <c r="AS44">
        <v>29.822679999999998</v>
      </c>
      <c r="AT44">
        <v>10.841562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81.846058000000014</v>
      </c>
      <c r="BA44">
        <f t="shared" si="1"/>
        <v>2274.5451970000004</v>
      </c>
      <c r="BD44">
        <v>7.66</v>
      </c>
      <c r="BE44">
        <v>1.87</v>
      </c>
      <c r="BF44">
        <v>2.93</v>
      </c>
      <c r="BG44">
        <v>1.78</v>
      </c>
      <c r="BH44">
        <v>9</v>
      </c>
      <c r="BI44">
        <v>1.01</v>
      </c>
      <c r="BJ44">
        <v>2.0499999999999998</v>
      </c>
      <c r="BK44">
        <v>1.83</v>
      </c>
      <c r="BL44">
        <v>0</v>
      </c>
      <c r="BM44">
        <v>0.23</v>
      </c>
      <c r="BN44">
        <v>3.44</v>
      </c>
      <c r="BO44">
        <v>3.64</v>
      </c>
      <c r="BP44">
        <v>0.23</v>
      </c>
      <c r="BQ44">
        <v>1.94</v>
      </c>
      <c r="BR44">
        <v>2.1</v>
      </c>
      <c r="BS44">
        <v>1.58</v>
      </c>
      <c r="BT44">
        <v>2.8621400000000001</v>
      </c>
      <c r="BU44">
        <v>1.2934030000000001</v>
      </c>
      <c r="BV44">
        <v>2.2881480000000001</v>
      </c>
      <c r="BW44">
        <v>1.8728210000000001</v>
      </c>
      <c r="BX44">
        <v>0.94447099999999995</v>
      </c>
      <c r="BY44">
        <v>2.5868060000000002</v>
      </c>
      <c r="BZ44">
        <v>1.279606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5.1218760000000003</v>
      </c>
      <c r="CK44">
        <v>1.802713</v>
      </c>
      <c r="CL44">
        <v>1.8681380000000001</v>
      </c>
      <c r="CM44">
        <v>1.6924589999999999</v>
      </c>
      <c r="CN44">
        <v>3.4145850000000002</v>
      </c>
      <c r="CO44">
        <v>2.069445</v>
      </c>
      <c r="CP44">
        <v>4.1044070000000001</v>
      </c>
      <c r="CQ44">
        <v>3.4145850000000002</v>
      </c>
      <c r="CR44">
        <v>0.81353500000000001</v>
      </c>
      <c r="CS44">
        <v>1.321601</v>
      </c>
      <c r="CT44">
        <v>0.87979200000000002</v>
      </c>
      <c r="CU44">
        <v>0</v>
      </c>
      <c r="CV44">
        <v>0</v>
      </c>
      <c r="CW44">
        <v>0.92552699999999999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81.846058000000014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479.375946</v>
      </c>
      <c r="L45">
        <v>377.971023</v>
      </c>
      <c r="M45">
        <v>43.805919000000003</v>
      </c>
      <c r="N45">
        <v>114.835362</v>
      </c>
      <c r="O45">
        <v>120.284274</v>
      </c>
      <c r="P45">
        <v>101.09383200000001</v>
      </c>
      <c r="Q45">
        <v>17.102959999999999</v>
      </c>
      <c r="R45">
        <v>35.904215000000001</v>
      </c>
      <c r="S45">
        <v>22.177122000000001</v>
      </c>
      <c r="T45">
        <v>0.53978400000000004</v>
      </c>
      <c r="U45">
        <v>336.377002</v>
      </c>
      <c r="V45">
        <v>11.239074</v>
      </c>
      <c r="W45">
        <v>22.362037000000001</v>
      </c>
      <c r="X45">
        <v>110.88975499999999</v>
      </c>
      <c r="Y45">
        <v>0</v>
      </c>
      <c r="Z45">
        <v>6.3172079999999999</v>
      </c>
      <c r="AA45">
        <v>0</v>
      </c>
      <c r="AB45">
        <v>13.109128999999999</v>
      </c>
      <c r="AC45">
        <v>0</v>
      </c>
      <c r="AD45">
        <v>0</v>
      </c>
      <c r="AE45">
        <v>16.008416</v>
      </c>
      <c r="AF45">
        <v>8.0313960000000009</v>
      </c>
      <c r="AG45">
        <v>41.383643999999997</v>
      </c>
      <c r="AH45">
        <v>0</v>
      </c>
      <c r="AI45">
        <v>0</v>
      </c>
      <c r="AJ45">
        <v>0</v>
      </c>
      <c r="AK45">
        <v>25.343679999999999</v>
      </c>
      <c r="AL45">
        <v>12.32057</v>
      </c>
      <c r="AM45">
        <v>5.2623189999999997</v>
      </c>
      <c r="AN45">
        <v>0.81181000000000003</v>
      </c>
      <c r="AO45">
        <v>0</v>
      </c>
      <c r="AP45">
        <v>0</v>
      </c>
      <c r="AQ45">
        <v>38.368296999999998</v>
      </c>
      <c r="AR45">
        <v>45.226188</v>
      </c>
      <c r="AS45">
        <v>29.822679999999998</v>
      </c>
      <c r="AT45">
        <v>10.841562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81.846058000000014</v>
      </c>
      <c r="BA45">
        <f t="shared" si="1"/>
        <v>2128.6512619999999</v>
      </c>
      <c r="BD45">
        <v>7.66</v>
      </c>
      <c r="BE45">
        <v>1.87</v>
      </c>
      <c r="BF45">
        <v>2.93</v>
      </c>
      <c r="BG45">
        <v>1.78</v>
      </c>
      <c r="BH45">
        <v>9</v>
      </c>
      <c r="BI45">
        <v>1.01</v>
      </c>
      <c r="BJ45">
        <v>2.0499999999999998</v>
      </c>
      <c r="BK45">
        <v>1.83</v>
      </c>
      <c r="BL45">
        <v>0</v>
      </c>
      <c r="BM45">
        <v>0.23</v>
      </c>
      <c r="BN45">
        <v>3.44</v>
      </c>
      <c r="BO45">
        <v>3.64</v>
      </c>
      <c r="BP45">
        <v>0.23</v>
      </c>
      <c r="BQ45">
        <v>1.94</v>
      </c>
      <c r="BR45">
        <v>2.1</v>
      </c>
      <c r="BS45">
        <v>1.58</v>
      </c>
      <c r="BT45">
        <v>2.8621400000000001</v>
      </c>
      <c r="BU45">
        <v>1.2934030000000001</v>
      </c>
      <c r="BV45">
        <v>2.2881480000000001</v>
      </c>
      <c r="BW45">
        <v>1.8728210000000001</v>
      </c>
      <c r="BX45">
        <v>0.94447099999999995</v>
      </c>
      <c r="BY45">
        <v>2.5868060000000002</v>
      </c>
      <c r="BZ45">
        <v>1.279606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5.1218760000000003</v>
      </c>
      <c r="CK45">
        <v>1.802713</v>
      </c>
      <c r="CL45">
        <v>1.8681380000000001</v>
      </c>
      <c r="CM45">
        <v>1.6924589999999999</v>
      </c>
      <c r="CN45">
        <v>3.4145850000000002</v>
      </c>
      <c r="CO45">
        <v>2.069445</v>
      </c>
      <c r="CP45">
        <v>4.1044070000000001</v>
      </c>
      <c r="CQ45">
        <v>3.4145850000000002</v>
      </c>
      <c r="CR45">
        <v>0.81353500000000001</v>
      </c>
      <c r="CS45">
        <v>1.321601</v>
      </c>
      <c r="CT45">
        <v>0.87979200000000002</v>
      </c>
      <c r="CU45">
        <v>0</v>
      </c>
      <c r="CV45">
        <v>0</v>
      </c>
      <c r="CW45">
        <v>0.92552699999999999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81.846058000000014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483.48019099999999</v>
      </c>
      <c r="L46">
        <v>330.70215999999999</v>
      </c>
      <c r="M46">
        <v>43.805919000000003</v>
      </c>
      <c r="N46">
        <v>114.835362</v>
      </c>
      <c r="O46">
        <v>120.284274</v>
      </c>
      <c r="P46">
        <v>101.09383200000001</v>
      </c>
      <c r="Q46">
        <v>17.102959999999999</v>
      </c>
      <c r="R46">
        <v>35.904215000000001</v>
      </c>
      <c r="S46">
        <v>22.177122000000001</v>
      </c>
      <c r="T46">
        <v>0.53978400000000004</v>
      </c>
      <c r="U46">
        <v>336.377002</v>
      </c>
      <c r="V46">
        <v>11.239074</v>
      </c>
      <c r="W46">
        <v>22.362037000000001</v>
      </c>
      <c r="X46">
        <v>110.88975499999999</v>
      </c>
      <c r="Y46">
        <v>0</v>
      </c>
      <c r="Z46">
        <v>6.3172079999999999</v>
      </c>
      <c r="AA46">
        <v>0</v>
      </c>
      <c r="AB46">
        <v>0</v>
      </c>
      <c r="AC46">
        <v>0</v>
      </c>
      <c r="AD46">
        <v>0</v>
      </c>
      <c r="AE46">
        <v>16.008416</v>
      </c>
      <c r="AF46">
        <v>8.0313960000000009</v>
      </c>
      <c r="AG46">
        <v>41.383643999999997</v>
      </c>
      <c r="AH46">
        <v>0</v>
      </c>
      <c r="AI46">
        <v>0</v>
      </c>
      <c r="AJ46">
        <v>0</v>
      </c>
      <c r="AK46">
        <v>25.343679999999999</v>
      </c>
      <c r="AL46">
        <v>12.32057</v>
      </c>
      <c r="AM46">
        <v>5.2623189999999997</v>
      </c>
      <c r="AN46">
        <v>0.81181000000000003</v>
      </c>
      <c r="AO46">
        <v>0</v>
      </c>
      <c r="AP46">
        <v>0</v>
      </c>
      <c r="AQ46">
        <v>25.578863999999999</v>
      </c>
      <c r="AR46">
        <v>45.226188</v>
      </c>
      <c r="AS46">
        <v>29.822679999999998</v>
      </c>
      <c r="AT46">
        <v>10.841562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81.846058000000014</v>
      </c>
      <c r="BA46">
        <f t="shared" si="1"/>
        <v>2059.5880820000002</v>
      </c>
      <c r="BD46">
        <v>7.66</v>
      </c>
      <c r="BE46">
        <v>1.87</v>
      </c>
      <c r="BF46">
        <v>2.93</v>
      </c>
      <c r="BG46">
        <v>1.78</v>
      </c>
      <c r="BH46">
        <v>9</v>
      </c>
      <c r="BI46">
        <v>1.01</v>
      </c>
      <c r="BJ46">
        <v>2.0499999999999998</v>
      </c>
      <c r="BK46">
        <v>1.83</v>
      </c>
      <c r="BL46">
        <v>0</v>
      </c>
      <c r="BM46">
        <v>0.23</v>
      </c>
      <c r="BN46">
        <v>3.44</v>
      </c>
      <c r="BO46">
        <v>3.64</v>
      </c>
      <c r="BP46">
        <v>0.23</v>
      </c>
      <c r="BQ46">
        <v>1.94</v>
      </c>
      <c r="BR46">
        <v>2.1</v>
      </c>
      <c r="BS46">
        <v>1.58</v>
      </c>
      <c r="BT46">
        <v>2.8621400000000001</v>
      </c>
      <c r="BU46">
        <v>1.2934030000000001</v>
      </c>
      <c r="BV46">
        <v>2.2881480000000001</v>
      </c>
      <c r="BW46">
        <v>1.8728210000000001</v>
      </c>
      <c r="BX46">
        <v>0.94447099999999995</v>
      </c>
      <c r="BY46">
        <v>2.5868060000000002</v>
      </c>
      <c r="BZ46">
        <v>1.279606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5.1218760000000003</v>
      </c>
      <c r="CK46">
        <v>1.802713</v>
      </c>
      <c r="CL46">
        <v>1.8681380000000001</v>
      </c>
      <c r="CM46">
        <v>1.6924589999999999</v>
      </c>
      <c r="CN46">
        <v>3.4145850000000002</v>
      </c>
      <c r="CO46">
        <v>2.069445</v>
      </c>
      <c r="CP46">
        <v>4.1044070000000001</v>
      </c>
      <c r="CQ46">
        <v>3.4145850000000002</v>
      </c>
      <c r="CR46">
        <v>0.81353500000000001</v>
      </c>
      <c r="CS46">
        <v>1.321601</v>
      </c>
      <c r="CT46">
        <v>0.87979200000000002</v>
      </c>
      <c r="CU46">
        <v>0</v>
      </c>
      <c r="CV46">
        <v>0</v>
      </c>
      <c r="CW46">
        <v>0.92552699999999999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81.846058000000014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478.05343399999998</v>
      </c>
      <c r="L47">
        <v>325.97993200000002</v>
      </c>
      <c r="M47">
        <v>43.805919000000003</v>
      </c>
      <c r="N47">
        <v>114.835362</v>
      </c>
      <c r="O47">
        <v>120.284274</v>
      </c>
      <c r="P47">
        <v>101.09383200000001</v>
      </c>
      <c r="Q47">
        <v>17.102959999999999</v>
      </c>
      <c r="R47">
        <v>35.904215000000001</v>
      </c>
      <c r="S47">
        <v>22.177122000000001</v>
      </c>
      <c r="T47">
        <v>0.53978400000000004</v>
      </c>
      <c r="U47">
        <v>336.377002</v>
      </c>
      <c r="V47">
        <v>11.239074</v>
      </c>
      <c r="W47">
        <v>26.328928000000001</v>
      </c>
      <c r="X47">
        <v>110.88975499999999</v>
      </c>
      <c r="Y47">
        <v>0</v>
      </c>
      <c r="Z47">
        <v>6.3172079999999999</v>
      </c>
      <c r="AA47">
        <v>0</v>
      </c>
      <c r="AB47">
        <v>0</v>
      </c>
      <c r="AC47">
        <v>0</v>
      </c>
      <c r="AD47">
        <v>0</v>
      </c>
      <c r="AE47">
        <v>16.008416</v>
      </c>
      <c r="AF47">
        <v>8.0313960000000009</v>
      </c>
      <c r="AG47">
        <v>41.383643999999997</v>
      </c>
      <c r="AH47">
        <v>0</v>
      </c>
      <c r="AI47">
        <v>0</v>
      </c>
      <c r="AJ47">
        <v>0</v>
      </c>
      <c r="AK47">
        <v>25.343679999999999</v>
      </c>
      <c r="AL47">
        <v>23.521087999999999</v>
      </c>
      <c r="AM47">
        <v>5.2623189999999997</v>
      </c>
      <c r="AN47">
        <v>0.81181000000000003</v>
      </c>
      <c r="AO47">
        <v>0</v>
      </c>
      <c r="AP47">
        <v>0</v>
      </c>
      <c r="AQ47">
        <v>25.578863999999999</v>
      </c>
      <c r="AR47">
        <v>45.226188</v>
      </c>
      <c r="AS47">
        <v>31.508310000000002</v>
      </c>
      <c r="AT47">
        <v>10.841562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81.846058000000014</v>
      </c>
      <c r="BA47">
        <f t="shared" si="1"/>
        <v>2066.292136</v>
      </c>
      <c r="BD47">
        <v>7.66</v>
      </c>
      <c r="BE47">
        <v>1.87</v>
      </c>
      <c r="BF47">
        <v>2.93</v>
      </c>
      <c r="BG47">
        <v>1.78</v>
      </c>
      <c r="BH47">
        <v>9</v>
      </c>
      <c r="BI47">
        <v>1.01</v>
      </c>
      <c r="BJ47">
        <v>2.0499999999999998</v>
      </c>
      <c r="BK47">
        <v>1.83</v>
      </c>
      <c r="BL47">
        <v>0</v>
      </c>
      <c r="BM47">
        <v>0.23</v>
      </c>
      <c r="BN47">
        <v>3.44</v>
      </c>
      <c r="BO47">
        <v>3.64</v>
      </c>
      <c r="BP47">
        <v>0.23</v>
      </c>
      <c r="BQ47">
        <v>1.94</v>
      </c>
      <c r="BR47">
        <v>2.1</v>
      </c>
      <c r="BS47">
        <v>1.58</v>
      </c>
      <c r="BT47">
        <v>2.8621400000000001</v>
      </c>
      <c r="BU47">
        <v>1.2934030000000001</v>
      </c>
      <c r="BV47">
        <v>2.2881480000000001</v>
      </c>
      <c r="BW47">
        <v>1.8728210000000001</v>
      </c>
      <c r="BX47">
        <v>0.94447099999999995</v>
      </c>
      <c r="BY47">
        <v>2.5868060000000002</v>
      </c>
      <c r="BZ47">
        <v>1.279606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5.1218760000000003</v>
      </c>
      <c r="CK47">
        <v>1.802713</v>
      </c>
      <c r="CL47">
        <v>1.8681380000000001</v>
      </c>
      <c r="CM47">
        <v>1.6924589999999999</v>
      </c>
      <c r="CN47">
        <v>3.4145850000000002</v>
      </c>
      <c r="CO47">
        <v>2.069445</v>
      </c>
      <c r="CP47">
        <v>4.1044070000000001</v>
      </c>
      <c r="CQ47">
        <v>3.4145850000000002</v>
      </c>
      <c r="CR47">
        <v>0.81353500000000001</v>
      </c>
      <c r="CS47">
        <v>1.321601</v>
      </c>
      <c r="CT47">
        <v>0.87979200000000002</v>
      </c>
      <c r="CU47">
        <v>0</v>
      </c>
      <c r="CV47">
        <v>0</v>
      </c>
      <c r="CW47">
        <v>0.92552699999999999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81.846058000000014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495.17229800000001</v>
      </c>
      <c r="L48">
        <v>325.97993200000002</v>
      </c>
      <c r="M48">
        <v>43.805919000000003</v>
      </c>
      <c r="N48">
        <v>114.835362</v>
      </c>
      <c r="O48">
        <v>120.284274</v>
      </c>
      <c r="P48">
        <v>101.09383200000001</v>
      </c>
      <c r="Q48">
        <v>17.102959999999999</v>
      </c>
      <c r="R48">
        <v>35.904215000000001</v>
      </c>
      <c r="S48">
        <v>22.177122000000001</v>
      </c>
      <c r="T48">
        <v>0.53978400000000004</v>
      </c>
      <c r="U48">
        <v>336.377002</v>
      </c>
      <c r="V48">
        <v>11.239074</v>
      </c>
      <c r="W48">
        <v>26.328928000000001</v>
      </c>
      <c r="X48">
        <v>110.88975499999999</v>
      </c>
      <c r="Y48">
        <v>0</v>
      </c>
      <c r="Z48">
        <v>6.3172079999999999</v>
      </c>
      <c r="AA48">
        <v>0</v>
      </c>
      <c r="AB48">
        <v>0</v>
      </c>
      <c r="AC48">
        <v>0</v>
      </c>
      <c r="AD48">
        <v>0</v>
      </c>
      <c r="AE48">
        <v>16.008416</v>
      </c>
      <c r="AF48">
        <v>8.0313960000000009</v>
      </c>
      <c r="AG48">
        <v>41.383643999999997</v>
      </c>
      <c r="AH48">
        <v>0</v>
      </c>
      <c r="AI48">
        <v>0</v>
      </c>
      <c r="AJ48">
        <v>0</v>
      </c>
      <c r="AK48">
        <v>25.343679999999999</v>
      </c>
      <c r="AL48">
        <v>67.203108</v>
      </c>
      <c r="AM48">
        <v>5.2623189999999997</v>
      </c>
      <c r="AN48">
        <v>0.81181000000000003</v>
      </c>
      <c r="AO48">
        <v>0</v>
      </c>
      <c r="AP48">
        <v>0</v>
      </c>
      <c r="AQ48">
        <v>25.578863999999999</v>
      </c>
      <c r="AR48">
        <v>45.758260999999997</v>
      </c>
      <c r="AS48">
        <v>31.508310000000002</v>
      </c>
      <c r="AT48">
        <v>10.841562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81.846058000000014</v>
      </c>
      <c r="BA48">
        <f t="shared" si="1"/>
        <v>2127.6250929999997</v>
      </c>
      <c r="BD48">
        <v>7.66</v>
      </c>
      <c r="BE48">
        <v>1.87</v>
      </c>
      <c r="BF48">
        <v>2.93</v>
      </c>
      <c r="BG48">
        <v>1.78</v>
      </c>
      <c r="BH48">
        <v>9</v>
      </c>
      <c r="BI48">
        <v>1.01</v>
      </c>
      <c r="BJ48">
        <v>2.0499999999999998</v>
      </c>
      <c r="BK48">
        <v>1.83</v>
      </c>
      <c r="BL48">
        <v>0</v>
      </c>
      <c r="BM48">
        <v>0.23</v>
      </c>
      <c r="BN48">
        <v>3.44</v>
      </c>
      <c r="BO48">
        <v>3.64</v>
      </c>
      <c r="BP48">
        <v>0.23</v>
      </c>
      <c r="BQ48">
        <v>1.94</v>
      </c>
      <c r="BR48">
        <v>2.1</v>
      </c>
      <c r="BS48">
        <v>1.58</v>
      </c>
      <c r="BT48">
        <v>2.8621400000000001</v>
      </c>
      <c r="BU48">
        <v>1.2934030000000001</v>
      </c>
      <c r="BV48">
        <v>2.2881480000000001</v>
      </c>
      <c r="BW48">
        <v>1.8728210000000001</v>
      </c>
      <c r="BX48">
        <v>0.94447099999999995</v>
      </c>
      <c r="BY48">
        <v>2.5868060000000002</v>
      </c>
      <c r="BZ48">
        <v>1.279606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5.1218760000000003</v>
      </c>
      <c r="CK48">
        <v>1.802713</v>
      </c>
      <c r="CL48">
        <v>1.8681380000000001</v>
      </c>
      <c r="CM48">
        <v>1.6924589999999999</v>
      </c>
      <c r="CN48">
        <v>3.4145850000000002</v>
      </c>
      <c r="CO48">
        <v>2.069445</v>
      </c>
      <c r="CP48">
        <v>4.1044070000000001</v>
      </c>
      <c r="CQ48">
        <v>3.4145850000000002</v>
      </c>
      <c r="CR48">
        <v>0.81353500000000001</v>
      </c>
      <c r="CS48">
        <v>1.321601</v>
      </c>
      <c r="CT48">
        <v>0.87979200000000002</v>
      </c>
      <c r="CU48">
        <v>0</v>
      </c>
      <c r="CV48">
        <v>0</v>
      </c>
      <c r="CW48">
        <v>0.92552699999999999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81.846058000000014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509.34162800000001</v>
      </c>
      <c r="L49">
        <v>325.97993200000002</v>
      </c>
      <c r="M49">
        <v>43.805919000000003</v>
      </c>
      <c r="N49">
        <v>114.835362</v>
      </c>
      <c r="O49">
        <v>120.284274</v>
      </c>
      <c r="P49">
        <v>101.09383200000001</v>
      </c>
      <c r="Q49">
        <v>17.102959999999999</v>
      </c>
      <c r="R49">
        <v>35.904215000000001</v>
      </c>
      <c r="S49">
        <v>22.177122000000001</v>
      </c>
      <c r="T49">
        <v>0.53978400000000004</v>
      </c>
      <c r="U49">
        <v>336.377002</v>
      </c>
      <c r="V49">
        <v>11.239074</v>
      </c>
      <c r="W49">
        <v>29.254365</v>
      </c>
      <c r="X49">
        <v>110.88975499999999</v>
      </c>
      <c r="Y49">
        <v>0</v>
      </c>
      <c r="Z49">
        <v>6.3172079999999999</v>
      </c>
      <c r="AA49">
        <v>0</v>
      </c>
      <c r="AB49">
        <v>0</v>
      </c>
      <c r="AC49">
        <v>0</v>
      </c>
      <c r="AD49">
        <v>0</v>
      </c>
      <c r="AE49">
        <v>16.008416</v>
      </c>
      <c r="AF49">
        <v>8.0313960000000009</v>
      </c>
      <c r="AG49">
        <v>41.383643999999997</v>
      </c>
      <c r="AH49">
        <v>0</v>
      </c>
      <c r="AI49">
        <v>0</v>
      </c>
      <c r="AJ49">
        <v>0</v>
      </c>
      <c r="AK49">
        <v>25.343679999999999</v>
      </c>
      <c r="AL49">
        <v>67.203108</v>
      </c>
      <c r="AM49">
        <v>5.2623189999999997</v>
      </c>
      <c r="AN49">
        <v>0.81181000000000003</v>
      </c>
      <c r="AO49">
        <v>0</v>
      </c>
      <c r="AP49">
        <v>0</v>
      </c>
      <c r="AQ49">
        <v>12.789432</v>
      </c>
      <c r="AR49">
        <v>45.758260999999997</v>
      </c>
      <c r="AS49">
        <v>31.508310000000002</v>
      </c>
      <c r="AT49">
        <v>10.841562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81.846058000000014</v>
      </c>
      <c r="BA49">
        <f t="shared" si="1"/>
        <v>2131.9304279999997</v>
      </c>
      <c r="BD49">
        <v>7.66</v>
      </c>
      <c r="BE49">
        <v>1.87</v>
      </c>
      <c r="BF49">
        <v>2.93</v>
      </c>
      <c r="BG49">
        <v>1.78</v>
      </c>
      <c r="BH49">
        <v>9</v>
      </c>
      <c r="BI49">
        <v>1.01</v>
      </c>
      <c r="BJ49">
        <v>2.0499999999999998</v>
      </c>
      <c r="BK49">
        <v>1.83</v>
      </c>
      <c r="BL49">
        <v>0</v>
      </c>
      <c r="BM49">
        <v>0.23</v>
      </c>
      <c r="BN49">
        <v>3.44</v>
      </c>
      <c r="BO49">
        <v>3.64</v>
      </c>
      <c r="BP49">
        <v>0.23</v>
      </c>
      <c r="BQ49">
        <v>1.94</v>
      </c>
      <c r="BR49">
        <v>2.1</v>
      </c>
      <c r="BS49">
        <v>1.58</v>
      </c>
      <c r="BT49">
        <v>2.8621400000000001</v>
      </c>
      <c r="BU49">
        <v>1.2934030000000001</v>
      </c>
      <c r="BV49">
        <v>2.2881480000000001</v>
      </c>
      <c r="BW49">
        <v>1.8728210000000001</v>
      </c>
      <c r="BX49">
        <v>0.94447099999999995</v>
      </c>
      <c r="BY49">
        <v>2.5868060000000002</v>
      </c>
      <c r="BZ49">
        <v>1.279606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5.1218760000000003</v>
      </c>
      <c r="CK49">
        <v>1.802713</v>
      </c>
      <c r="CL49">
        <v>1.8681380000000001</v>
      </c>
      <c r="CM49">
        <v>1.6924589999999999</v>
      </c>
      <c r="CN49">
        <v>3.4145850000000002</v>
      </c>
      <c r="CO49">
        <v>2.069445</v>
      </c>
      <c r="CP49">
        <v>4.1044070000000001</v>
      </c>
      <c r="CQ49">
        <v>3.4145850000000002</v>
      </c>
      <c r="CR49">
        <v>0.81353500000000001</v>
      </c>
      <c r="CS49">
        <v>1.321601</v>
      </c>
      <c r="CT49">
        <v>0.87979200000000002</v>
      </c>
      <c r="CU49">
        <v>0</v>
      </c>
      <c r="CV49">
        <v>0</v>
      </c>
      <c r="CW49">
        <v>0.92552699999999999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81.846058000000014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512.17549399999996</v>
      </c>
      <c r="L50">
        <v>325.97993200000002</v>
      </c>
      <c r="M50">
        <v>43.805919000000003</v>
      </c>
      <c r="N50">
        <v>114.835362</v>
      </c>
      <c r="O50">
        <v>120.284274</v>
      </c>
      <c r="P50">
        <v>101.09383200000001</v>
      </c>
      <c r="Q50">
        <v>17.102959999999999</v>
      </c>
      <c r="R50">
        <v>35.904215000000001</v>
      </c>
      <c r="S50">
        <v>22.177122000000001</v>
      </c>
      <c r="T50">
        <v>0.53978400000000004</v>
      </c>
      <c r="U50">
        <v>336.377002</v>
      </c>
      <c r="V50">
        <v>11.239074</v>
      </c>
      <c r="W50">
        <v>29.254365</v>
      </c>
      <c r="X50">
        <v>110.88975499999999</v>
      </c>
      <c r="Y50">
        <v>0</v>
      </c>
      <c r="Z50">
        <v>6.3172079999999999</v>
      </c>
      <c r="AA50">
        <v>0</v>
      </c>
      <c r="AB50">
        <v>0</v>
      </c>
      <c r="AC50">
        <v>0</v>
      </c>
      <c r="AD50">
        <v>0</v>
      </c>
      <c r="AE50">
        <v>16.008416</v>
      </c>
      <c r="AF50">
        <v>8.0313960000000009</v>
      </c>
      <c r="AG50">
        <v>41.383643999999997</v>
      </c>
      <c r="AH50">
        <v>0</v>
      </c>
      <c r="AI50">
        <v>0</v>
      </c>
      <c r="AJ50">
        <v>0</v>
      </c>
      <c r="AK50">
        <v>25.343679999999999</v>
      </c>
      <c r="AL50">
        <v>67.203108</v>
      </c>
      <c r="AM50">
        <v>5.2623189999999997</v>
      </c>
      <c r="AN50">
        <v>0.81181000000000003</v>
      </c>
      <c r="AO50">
        <v>0</v>
      </c>
      <c r="AP50">
        <v>0</v>
      </c>
      <c r="AQ50">
        <v>0</v>
      </c>
      <c r="AR50">
        <v>45.758260999999997</v>
      </c>
      <c r="AS50">
        <v>31.508310000000002</v>
      </c>
      <c r="AT50">
        <v>10.841562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81.846058000000014</v>
      </c>
      <c r="BA50">
        <f t="shared" si="1"/>
        <v>2121.9748619999996</v>
      </c>
      <c r="BD50">
        <v>7.66</v>
      </c>
      <c r="BE50">
        <v>1.87</v>
      </c>
      <c r="BF50">
        <v>2.93</v>
      </c>
      <c r="BG50">
        <v>1.78</v>
      </c>
      <c r="BH50">
        <v>9</v>
      </c>
      <c r="BI50">
        <v>1.01</v>
      </c>
      <c r="BJ50">
        <v>2.0499999999999998</v>
      </c>
      <c r="BK50">
        <v>1.83</v>
      </c>
      <c r="BL50">
        <v>0</v>
      </c>
      <c r="BM50">
        <v>0.23</v>
      </c>
      <c r="BN50">
        <v>3.44</v>
      </c>
      <c r="BO50">
        <v>3.64</v>
      </c>
      <c r="BP50">
        <v>0.23</v>
      </c>
      <c r="BQ50">
        <v>1.94</v>
      </c>
      <c r="BR50">
        <v>2.1</v>
      </c>
      <c r="BS50">
        <v>1.58</v>
      </c>
      <c r="BT50">
        <v>2.8621400000000001</v>
      </c>
      <c r="BU50">
        <v>1.2934030000000001</v>
      </c>
      <c r="BV50">
        <v>2.2881480000000001</v>
      </c>
      <c r="BW50">
        <v>1.8728210000000001</v>
      </c>
      <c r="BX50">
        <v>0.94447099999999995</v>
      </c>
      <c r="BY50">
        <v>2.5868060000000002</v>
      </c>
      <c r="BZ50">
        <v>1.279606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5.1218760000000003</v>
      </c>
      <c r="CK50">
        <v>1.802713</v>
      </c>
      <c r="CL50">
        <v>1.8681380000000001</v>
      </c>
      <c r="CM50">
        <v>1.6924589999999999</v>
      </c>
      <c r="CN50">
        <v>3.4145850000000002</v>
      </c>
      <c r="CO50">
        <v>2.069445</v>
      </c>
      <c r="CP50">
        <v>4.1044070000000001</v>
      </c>
      <c r="CQ50">
        <v>3.4145850000000002</v>
      </c>
      <c r="CR50">
        <v>0.81353500000000001</v>
      </c>
      <c r="CS50">
        <v>1.321601</v>
      </c>
      <c r="CT50">
        <v>0.87979200000000002</v>
      </c>
      <c r="CU50">
        <v>0</v>
      </c>
      <c r="CV50">
        <v>0</v>
      </c>
      <c r="CW50">
        <v>0.92552699999999999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81.846058000000014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514.52741000000003</v>
      </c>
      <c r="L51">
        <v>322.313241</v>
      </c>
      <c r="M51">
        <v>49.177784000000003</v>
      </c>
      <c r="N51">
        <v>114.835362</v>
      </c>
      <c r="O51">
        <v>120.284274</v>
      </c>
      <c r="P51">
        <v>101.09383200000001</v>
      </c>
      <c r="Q51">
        <v>17.035487</v>
      </c>
      <c r="R51">
        <v>35.730713000000002</v>
      </c>
      <c r="S51">
        <v>22.071093000000001</v>
      </c>
      <c r="T51">
        <v>0.53978400000000004</v>
      </c>
      <c r="U51">
        <v>336.377002</v>
      </c>
      <c r="V51">
        <v>8.3843879999999995</v>
      </c>
      <c r="W51">
        <v>19.574110000000001</v>
      </c>
      <c r="X51">
        <v>98.379874999999998</v>
      </c>
      <c r="Y51">
        <v>0</v>
      </c>
      <c r="Z51">
        <v>6.3172079999999999</v>
      </c>
      <c r="AA51">
        <v>0</v>
      </c>
      <c r="AB51">
        <v>0</v>
      </c>
      <c r="AC51">
        <v>0</v>
      </c>
      <c r="AD51">
        <v>0</v>
      </c>
      <c r="AE51">
        <v>16.008416</v>
      </c>
      <c r="AF51">
        <v>8.0313960000000009</v>
      </c>
      <c r="AG51">
        <v>41.383643999999997</v>
      </c>
      <c r="AH51">
        <v>0</v>
      </c>
      <c r="AI51">
        <v>0</v>
      </c>
      <c r="AJ51">
        <v>0</v>
      </c>
      <c r="AK51">
        <v>25.343679999999999</v>
      </c>
      <c r="AL51">
        <v>67.203108</v>
      </c>
      <c r="AM51">
        <v>5.2623189999999997</v>
      </c>
      <c r="AN51">
        <v>0.81181000000000003</v>
      </c>
      <c r="AO51">
        <v>0</v>
      </c>
      <c r="AP51">
        <v>0</v>
      </c>
      <c r="AQ51">
        <v>0</v>
      </c>
      <c r="AR51">
        <v>44.694114999999996</v>
      </c>
      <c r="AS51">
        <v>29.822679999999998</v>
      </c>
      <c r="AT51">
        <v>10.841562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81.846058000000014</v>
      </c>
      <c r="BA51">
        <f t="shared" si="1"/>
        <v>2097.890351</v>
      </c>
      <c r="BD51">
        <v>7.66</v>
      </c>
      <c r="BE51">
        <v>1.87</v>
      </c>
      <c r="BF51">
        <v>2.93</v>
      </c>
      <c r="BG51">
        <v>1.78</v>
      </c>
      <c r="BH51">
        <v>9</v>
      </c>
      <c r="BI51">
        <v>1.01</v>
      </c>
      <c r="BJ51">
        <v>2.0499999999999998</v>
      </c>
      <c r="BK51">
        <v>1.83</v>
      </c>
      <c r="BL51">
        <v>0</v>
      </c>
      <c r="BM51">
        <v>0.23</v>
      </c>
      <c r="BN51">
        <v>3.44</v>
      </c>
      <c r="BO51">
        <v>3.64</v>
      </c>
      <c r="BP51">
        <v>0.23</v>
      </c>
      <c r="BQ51">
        <v>1.94</v>
      </c>
      <c r="BR51">
        <v>2.1</v>
      </c>
      <c r="BS51">
        <v>1.58</v>
      </c>
      <c r="BT51">
        <v>2.8621400000000001</v>
      </c>
      <c r="BU51">
        <v>1.2934030000000001</v>
      </c>
      <c r="BV51">
        <v>2.2881480000000001</v>
      </c>
      <c r="BW51">
        <v>1.8728210000000001</v>
      </c>
      <c r="BX51">
        <v>0.94447099999999995</v>
      </c>
      <c r="BY51">
        <v>2.5868060000000002</v>
      </c>
      <c r="BZ51">
        <v>1.279606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5.1218760000000003</v>
      </c>
      <c r="CK51">
        <v>1.802713</v>
      </c>
      <c r="CL51">
        <v>1.8681380000000001</v>
      </c>
      <c r="CM51">
        <v>1.6924589999999999</v>
      </c>
      <c r="CN51">
        <v>3.4145850000000002</v>
      </c>
      <c r="CO51">
        <v>2.069445</v>
      </c>
      <c r="CP51">
        <v>4.1044070000000001</v>
      </c>
      <c r="CQ51">
        <v>3.4145850000000002</v>
      </c>
      <c r="CR51">
        <v>0.81353500000000001</v>
      </c>
      <c r="CS51">
        <v>1.321601</v>
      </c>
      <c r="CT51">
        <v>0.87979200000000002</v>
      </c>
      <c r="CU51">
        <v>0</v>
      </c>
      <c r="CV51">
        <v>0</v>
      </c>
      <c r="CW51">
        <v>0.92552699999999999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81.846058000000014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522.990452</v>
      </c>
      <c r="L52">
        <v>322.313241</v>
      </c>
      <c r="M52">
        <v>59.381357000000001</v>
      </c>
      <c r="N52">
        <v>114.835362</v>
      </c>
      <c r="O52">
        <v>120.284274</v>
      </c>
      <c r="P52">
        <v>101.09383200000001</v>
      </c>
      <c r="Q52">
        <v>17.035487</v>
      </c>
      <c r="R52">
        <v>35.730713000000002</v>
      </c>
      <c r="S52">
        <v>22.071093000000001</v>
      </c>
      <c r="T52">
        <v>0.53978400000000004</v>
      </c>
      <c r="U52">
        <v>336.377002</v>
      </c>
      <c r="V52">
        <v>8.3843879999999995</v>
      </c>
      <c r="W52">
        <v>19.574110000000001</v>
      </c>
      <c r="X52">
        <v>98.379874999999998</v>
      </c>
      <c r="Y52">
        <v>0</v>
      </c>
      <c r="Z52">
        <v>6.3172079999999999</v>
      </c>
      <c r="AA52">
        <v>0</v>
      </c>
      <c r="AB52">
        <v>0</v>
      </c>
      <c r="AC52">
        <v>0</v>
      </c>
      <c r="AD52">
        <v>0</v>
      </c>
      <c r="AE52">
        <v>16.008416</v>
      </c>
      <c r="AF52">
        <v>8.0313960000000009</v>
      </c>
      <c r="AG52">
        <v>41.383643999999997</v>
      </c>
      <c r="AH52">
        <v>0</v>
      </c>
      <c r="AI52">
        <v>0</v>
      </c>
      <c r="AJ52">
        <v>0</v>
      </c>
      <c r="AK52">
        <v>25.343679999999999</v>
      </c>
      <c r="AL52">
        <v>23.521087999999999</v>
      </c>
      <c r="AM52">
        <v>5.2623189999999997</v>
      </c>
      <c r="AN52">
        <v>0.81181000000000003</v>
      </c>
      <c r="AO52">
        <v>0</v>
      </c>
      <c r="AP52">
        <v>0</v>
      </c>
      <c r="AQ52">
        <v>0</v>
      </c>
      <c r="AR52">
        <v>44.694114999999996</v>
      </c>
      <c r="AS52">
        <v>29.822679999999998</v>
      </c>
      <c r="AT52">
        <v>10.841562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81.846058000000014</v>
      </c>
      <c r="BA52">
        <f t="shared" si="1"/>
        <v>2072.8749459999999</v>
      </c>
      <c r="BD52">
        <v>7.66</v>
      </c>
      <c r="BE52">
        <v>1.87</v>
      </c>
      <c r="BF52">
        <v>2.93</v>
      </c>
      <c r="BG52">
        <v>1.78</v>
      </c>
      <c r="BH52">
        <v>9</v>
      </c>
      <c r="BI52">
        <v>1.01</v>
      </c>
      <c r="BJ52">
        <v>2.0499999999999998</v>
      </c>
      <c r="BK52">
        <v>1.83</v>
      </c>
      <c r="BL52">
        <v>0</v>
      </c>
      <c r="BM52">
        <v>0.23</v>
      </c>
      <c r="BN52">
        <v>3.44</v>
      </c>
      <c r="BO52">
        <v>3.64</v>
      </c>
      <c r="BP52">
        <v>0.23</v>
      </c>
      <c r="BQ52">
        <v>1.94</v>
      </c>
      <c r="BR52">
        <v>2.1</v>
      </c>
      <c r="BS52">
        <v>1.58</v>
      </c>
      <c r="BT52">
        <v>2.8621400000000001</v>
      </c>
      <c r="BU52">
        <v>1.2934030000000001</v>
      </c>
      <c r="BV52">
        <v>2.2881480000000001</v>
      </c>
      <c r="BW52">
        <v>1.8728210000000001</v>
      </c>
      <c r="BX52">
        <v>0.94447099999999995</v>
      </c>
      <c r="BY52">
        <v>2.5868060000000002</v>
      </c>
      <c r="BZ52">
        <v>1.279606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5.1218760000000003</v>
      </c>
      <c r="CK52">
        <v>1.802713</v>
      </c>
      <c r="CL52">
        <v>1.8681380000000001</v>
      </c>
      <c r="CM52">
        <v>1.6924589999999999</v>
      </c>
      <c r="CN52">
        <v>3.4145850000000002</v>
      </c>
      <c r="CO52">
        <v>2.069445</v>
      </c>
      <c r="CP52">
        <v>4.1044070000000001</v>
      </c>
      <c r="CQ52">
        <v>3.4145850000000002</v>
      </c>
      <c r="CR52">
        <v>0.81353500000000001</v>
      </c>
      <c r="CS52">
        <v>1.321601</v>
      </c>
      <c r="CT52">
        <v>0.87979200000000002</v>
      </c>
      <c r="CU52">
        <v>0</v>
      </c>
      <c r="CV52">
        <v>0</v>
      </c>
      <c r="CW52">
        <v>0.92552699999999999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81.846058000000014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520.56142399999999</v>
      </c>
      <c r="L53">
        <v>322.313241</v>
      </c>
      <c r="M53">
        <v>64.248682000000002</v>
      </c>
      <c r="N53">
        <v>114.835362</v>
      </c>
      <c r="O53">
        <v>120.284274</v>
      </c>
      <c r="P53">
        <v>101.09383200000001</v>
      </c>
      <c r="Q53">
        <v>17.035487</v>
      </c>
      <c r="R53">
        <v>35.730713000000002</v>
      </c>
      <c r="S53">
        <v>22.071093000000001</v>
      </c>
      <c r="T53">
        <v>0.53978400000000004</v>
      </c>
      <c r="U53">
        <v>336.377002</v>
      </c>
      <c r="V53">
        <v>8.3843879999999995</v>
      </c>
      <c r="W53">
        <v>19.574110000000001</v>
      </c>
      <c r="X53">
        <v>98.379874999999998</v>
      </c>
      <c r="Y53">
        <v>0</v>
      </c>
      <c r="Z53">
        <v>6.3172079999999999</v>
      </c>
      <c r="AA53">
        <v>0</v>
      </c>
      <c r="AB53">
        <v>0</v>
      </c>
      <c r="AC53">
        <v>0</v>
      </c>
      <c r="AD53">
        <v>0</v>
      </c>
      <c r="AE53">
        <v>16.008416</v>
      </c>
      <c r="AF53">
        <v>8.0313960000000009</v>
      </c>
      <c r="AG53">
        <v>41.383643999999997</v>
      </c>
      <c r="AH53">
        <v>0</v>
      </c>
      <c r="AI53">
        <v>0</v>
      </c>
      <c r="AJ53">
        <v>0</v>
      </c>
      <c r="AK53">
        <v>25.343679999999999</v>
      </c>
      <c r="AL53">
        <v>23.521087999999999</v>
      </c>
      <c r="AM53">
        <v>5.2623189999999997</v>
      </c>
      <c r="AN53">
        <v>0.81181000000000003</v>
      </c>
      <c r="AO53">
        <v>0</v>
      </c>
      <c r="AP53">
        <v>0</v>
      </c>
      <c r="AQ53">
        <v>0</v>
      </c>
      <c r="AR53">
        <v>44.694114999999996</v>
      </c>
      <c r="AS53">
        <v>29.822679999999998</v>
      </c>
      <c r="AT53">
        <v>10.841562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81.472871999999995</v>
      </c>
      <c r="BA53">
        <f t="shared" si="1"/>
        <v>2074.9400569999998</v>
      </c>
      <c r="BD53">
        <v>7.66</v>
      </c>
      <c r="BE53">
        <v>1.87</v>
      </c>
      <c r="BF53">
        <v>2.93</v>
      </c>
      <c r="BG53">
        <v>1.78</v>
      </c>
      <c r="BH53">
        <v>9</v>
      </c>
      <c r="BI53">
        <v>1.01</v>
      </c>
      <c r="BJ53">
        <v>2.0499999999999998</v>
      </c>
      <c r="BK53">
        <v>1.83</v>
      </c>
      <c r="BL53">
        <v>0</v>
      </c>
      <c r="BM53">
        <v>0.21</v>
      </c>
      <c r="BN53">
        <v>3.44</v>
      </c>
      <c r="BO53">
        <v>3.64</v>
      </c>
      <c r="BP53">
        <v>0.23</v>
      </c>
      <c r="BQ53">
        <v>1.94</v>
      </c>
      <c r="BR53">
        <v>2.1</v>
      </c>
      <c r="BS53">
        <v>1.58</v>
      </c>
      <c r="BT53">
        <v>2.8621400000000001</v>
      </c>
      <c r="BU53">
        <v>1.2934030000000001</v>
      </c>
      <c r="BV53">
        <v>2.2881480000000001</v>
      </c>
      <c r="BW53">
        <v>1.8728210000000001</v>
      </c>
      <c r="BX53">
        <v>0.94447099999999995</v>
      </c>
      <c r="BY53">
        <v>2.5868060000000002</v>
      </c>
      <c r="BZ53">
        <v>1.279606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5.1218760000000003</v>
      </c>
      <c r="CK53">
        <v>1.802713</v>
      </c>
      <c r="CL53">
        <v>1.8681380000000001</v>
      </c>
      <c r="CM53">
        <v>1.6924589999999999</v>
      </c>
      <c r="CN53">
        <v>3.4145850000000002</v>
      </c>
      <c r="CO53">
        <v>2.069445</v>
      </c>
      <c r="CP53">
        <v>4.1044070000000001</v>
      </c>
      <c r="CQ53">
        <v>3.0613990000000002</v>
      </c>
      <c r="CR53">
        <v>0.81353500000000001</v>
      </c>
      <c r="CS53">
        <v>1.321601</v>
      </c>
      <c r="CT53">
        <v>0.87979200000000002</v>
      </c>
      <c r="CU53">
        <v>0</v>
      </c>
      <c r="CV53">
        <v>0</v>
      </c>
      <c r="CW53">
        <v>0.92552699999999999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81.472871999999995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514.11881300000005</v>
      </c>
      <c r="L54">
        <v>322.313241</v>
      </c>
      <c r="M54">
        <v>69.116005999999999</v>
      </c>
      <c r="N54">
        <v>114.835362</v>
      </c>
      <c r="O54">
        <v>120.284274</v>
      </c>
      <c r="P54">
        <v>101.09383200000001</v>
      </c>
      <c r="Q54">
        <v>17.035487</v>
      </c>
      <c r="R54">
        <v>35.730713000000002</v>
      </c>
      <c r="S54">
        <v>22.071093000000001</v>
      </c>
      <c r="T54">
        <v>0.53978400000000004</v>
      </c>
      <c r="U54">
        <v>336.377002</v>
      </c>
      <c r="V54">
        <v>8.3843879999999995</v>
      </c>
      <c r="W54">
        <v>19.574110000000001</v>
      </c>
      <c r="X54">
        <v>98.379874999999998</v>
      </c>
      <c r="Y54">
        <v>0</v>
      </c>
      <c r="Z54">
        <v>6.3172079999999999</v>
      </c>
      <c r="AA54">
        <v>0</v>
      </c>
      <c r="AB54">
        <v>0</v>
      </c>
      <c r="AC54">
        <v>0</v>
      </c>
      <c r="AD54">
        <v>0</v>
      </c>
      <c r="AE54">
        <v>16.008416</v>
      </c>
      <c r="AF54">
        <v>8.0313960000000009</v>
      </c>
      <c r="AG54">
        <v>41.383643999999997</v>
      </c>
      <c r="AH54">
        <v>0</v>
      </c>
      <c r="AI54">
        <v>0</v>
      </c>
      <c r="AJ54">
        <v>0</v>
      </c>
      <c r="AK54">
        <v>25.343679999999999</v>
      </c>
      <c r="AL54">
        <v>23.521087999999999</v>
      </c>
      <c r="AM54">
        <v>5.2623189999999997</v>
      </c>
      <c r="AN54">
        <v>0.81181000000000003</v>
      </c>
      <c r="AO54">
        <v>0</v>
      </c>
      <c r="AP54">
        <v>0</v>
      </c>
      <c r="AQ54">
        <v>0</v>
      </c>
      <c r="AR54">
        <v>44.694114999999996</v>
      </c>
      <c r="AS54">
        <v>29.822679999999998</v>
      </c>
      <c r="AT54">
        <v>10.841562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80.874131000000006</v>
      </c>
      <c r="BA54">
        <f t="shared" si="1"/>
        <v>2072.7660289999999</v>
      </c>
      <c r="BD54">
        <v>7.66</v>
      </c>
      <c r="BE54">
        <v>1.87</v>
      </c>
      <c r="BF54">
        <v>2.93</v>
      </c>
      <c r="BG54">
        <v>1.78</v>
      </c>
      <c r="BH54">
        <v>9</v>
      </c>
      <c r="BI54">
        <v>0.98</v>
      </c>
      <c r="BJ54">
        <v>2</v>
      </c>
      <c r="BK54">
        <v>1.83</v>
      </c>
      <c r="BL54">
        <v>0</v>
      </c>
      <c r="BM54">
        <v>0.21</v>
      </c>
      <c r="BN54">
        <v>3.44</v>
      </c>
      <c r="BO54">
        <v>3.64</v>
      </c>
      <c r="BP54">
        <v>0.23</v>
      </c>
      <c r="BQ54">
        <v>1.94</v>
      </c>
      <c r="BR54">
        <v>2.1</v>
      </c>
      <c r="BS54">
        <v>1.58</v>
      </c>
      <c r="BT54">
        <v>2.8621400000000001</v>
      </c>
      <c r="BU54">
        <v>1.2934030000000001</v>
      </c>
      <c r="BV54">
        <v>2.2881480000000001</v>
      </c>
      <c r="BW54">
        <v>1.8728210000000001</v>
      </c>
      <c r="BX54">
        <v>0.94447099999999995</v>
      </c>
      <c r="BY54">
        <v>2.5868060000000002</v>
      </c>
      <c r="BZ54">
        <v>1.279606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5.1218760000000003</v>
      </c>
      <c r="CK54">
        <v>1.802713</v>
      </c>
      <c r="CL54">
        <v>1.8681380000000001</v>
      </c>
      <c r="CM54">
        <v>1.6924589999999999</v>
      </c>
      <c r="CN54">
        <v>3.4145850000000002</v>
      </c>
      <c r="CO54">
        <v>2.069445</v>
      </c>
      <c r="CP54">
        <v>4.1044070000000001</v>
      </c>
      <c r="CQ54">
        <v>2.5426579999999999</v>
      </c>
      <c r="CR54">
        <v>0.81353500000000001</v>
      </c>
      <c r="CS54">
        <v>1.321601</v>
      </c>
      <c r="CT54">
        <v>0.87979200000000002</v>
      </c>
      <c r="CU54">
        <v>0</v>
      </c>
      <c r="CV54">
        <v>0</v>
      </c>
      <c r="CW54">
        <v>0.92552699999999999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80.874131000000006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435.861041</v>
      </c>
      <c r="L55">
        <v>322.313241</v>
      </c>
      <c r="M55">
        <v>73.237797</v>
      </c>
      <c r="N55">
        <v>114.835362</v>
      </c>
      <c r="O55">
        <v>120.284274</v>
      </c>
      <c r="P55">
        <v>101.09383200000001</v>
      </c>
      <c r="Q55">
        <v>12.798664</v>
      </c>
      <c r="R55">
        <v>25.317122999999999</v>
      </c>
      <c r="S55">
        <v>16.226002999999999</v>
      </c>
      <c r="T55">
        <v>0.53978400000000004</v>
      </c>
      <c r="U55">
        <v>336.377002</v>
      </c>
      <c r="V55">
        <v>8.3843879999999995</v>
      </c>
      <c r="W55">
        <v>14.641063000000001</v>
      </c>
      <c r="X55">
        <v>79.930525000000003</v>
      </c>
      <c r="Y55">
        <v>0</v>
      </c>
      <c r="Z55">
        <v>6.3172079999999999</v>
      </c>
      <c r="AA55">
        <v>0</v>
      </c>
      <c r="AB55">
        <v>0</v>
      </c>
      <c r="AC55">
        <v>0</v>
      </c>
      <c r="AD55">
        <v>0</v>
      </c>
      <c r="AE55">
        <v>16.008416</v>
      </c>
      <c r="AF55">
        <v>8.0313960000000009</v>
      </c>
      <c r="AG55">
        <v>41.383643999999997</v>
      </c>
      <c r="AH55">
        <v>0</v>
      </c>
      <c r="AI55">
        <v>0</v>
      </c>
      <c r="AJ55">
        <v>0</v>
      </c>
      <c r="AK55">
        <v>25.343679999999999</v>
      </c>
      <c r="AL55">
        <v>23.521087999999999</v>
      </c>
      <c r="AM55">
        <v>5.2623189999999997</v>
      </c>
      <c r="AN55">
        <v>0.81181000000000003</v>
      </c>
      <c r="AO55">
        <v>0</v>
      </c>
      <c r="AP55">
        <v>0</v>
      </c>
      <c r="AQ55">
        <v>0</v>
      </c>
      <c r="AR55">
        <v>45.758260999999997</v>
      </c>
      <c r="AS55">
        <v>29.822679999999998</v>
      </c>
      <c r="AT55">
        <v>10.841562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80.35539</v>
      </c>
      <c r="BA55">
        <f t="shared" si="1"/>
        <v>1955.2975529999997</v>
      </c>
      <c r="BD55">
        <v>7.66</v>
      </c>
      <c r="BE55">
        <v>1.87</v>
      </c>
      <c r="BF55">
        <v>2.93</v>
      </c>
      <c r="BG55">
        <v>1.78</v>
      </c>
      <c r="BH55">
        <v>9</v>
      </c>
      <c r="BI55">
        <v>0.98</v>
      </c>
      <c r="BJ55">
        <v>2</v>
      </c>
      <c r="BK55">
        <v>1.83</v>
      </c>
      <c r="BL55">
        <v>0</v>
      </c>
      <c r="BM55">
        <v>0.21</v>
      </c>
      <c r="BN55">
        <v>3.44</v>
      </c>
      <c r="BO55">
        <v>3.64</v>
      </c>
      <c r="BP55">
        <v>0.23</v>
      </c>
      <c r="BQ55">
        <v>1.94</v>
      </c>
      <c r="BR55">
        <v>2.1</v>
      </c>
      <c r="BS55">
        <v>1.58</v>
      </c>
      <c r="BT55">
        <v>2.8621400000000001</v>
      </c>
      <c r="BU55">
        <v>1.2934030000000001</v>
      </c>
      <c r="BV55">
        <v>2.2881480000000001</v>
      </c>
      <c r="BW55">
        <v>1.8728210000000001</v>
      </c>
      <c r="BX55">
        <v>0.94447099999999995</v>
      </c>
      <c r="BY55">
        <v>2.5868060000000002</v>
      </c>
      <c r="BZ55">
        <v>1.279606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5.1218760000000003</v>
      </c>
      <c r="CK55">
        <v>1.802713</v>
      </c>
      <c r="CL55">
        <v>1.8681380000000001</v>
      </c>
      <c r="CM55">
        <v>1.6924589999999999</v>
      </c>
      <c r="CN55">
        <v>3.4145850000000002</v>
      </c>
      <c r="CO55">
        <v>2.069445</v>
      </c>
      <c r="CP55">
        <v>4.1044070000000001</v>
      </c>
      <c r="CQ55">
        <v>2.023917</v>
      </c>
      <c r="CR55">
        <v>0.81353500000000001</v>
      </c>
      <c r="CS55">
        <v>1.321601</v>
      </c>
      <c r="CT55">
        <v>0.87979200000000002</v>
      </c>
      <c r="CU55">
        <v>0</v>
      </c>
      <c r="CV55">
        <v>0</v>
      </c>
      <c r="CW55">
        <v>0.92552699999999999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80.35539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403.50164899999999</v>
      </c>
      <c r="L56">
        <v>322.03589799999997</v>
      </c>
      <c r="M56">
        <v>73.237797</v>
      </c>
      <c r="N56">
        <v>114.835362</v>
      </c>
      <c r="O56">
        <v>120.284274</v>
      </c>
      <c r="P56">
        <v>101.09383200000001</v>
      </c>
      <c r="Q56">
        <v>12.798664</v>
      </c>
      <c r="R56">
        <v>25.317122999999999</v>
      </c>
      <c r="S56">
        <v>16.226002999999999</v>
      </c>
      <c r="T56">
        <v>0.53978400000000004</v>
      </c>
      <c r="U56">
        <v>336.377002</v>
      </c>
      <c r="V56">
        <v>8.3843879999999995</v>
      </c>
      <c r="W56">
        <v>14.641063000000001</v>
      </c>
      <c r="X56">
        <v>78.590333000000001</v>
      </c>
      <c r="Y56">
        <v>0</v>
      </c>
      <c r="Z56">
        <v>6.3172079999999999</v>
      </c>
      <c r="AA56">
        <v>0</v>
      </c>
      <c r="AB56">
        <v>0</v>
      </c>
      <c r="AC56">
        <v>0</v>
      </c>
      <c r="AD56">
        <v>0</v>
      </c>
      <c r="AE56">
        <v>16.008416</v>
      </c>
      <c r="AF56">
        <v>8.0313960000000009</v>
      </c>
      <c r="AG56">
        <v>41.383643999999997</v>
      </c>
      <c r="AH56">
        <v>0</v>
      </c>
      <c r="AI56">
        <v>0</v>
      </c>
      <c r="AJ56">
        <v>0</v>
      </c>
      <c r="AK56">
        <v>25.343679999999999</v>
      </c>
      <c r="AL56">
        <v>23.521087999999999</v>
      </c>
      <c r="AM56">
        <v>5.2623189999999997</v>
      </c>
      <c r="AN56">
        <v>0.81181000000000003</v>
      </c>
      <c r="AO56">
        <v>0</v>
      </c>
      <c r="AP56">
        <v>0</v>
      </c>
      <c r="AQ56">
        <v>0</v>
      </c>
      <c r="AR56">
        <v>45.758260999999997</v>
      </c>
      <c r="AS56">
        <v>29.822679999999998</v>
      </c>
      <c r="AT56">
        <v>10.841562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80.038764999999998</v>
      </c>
      <c r="BA56">
        <f t="shared" si="1"/>
        <v>1921.0040009999998</v>
      </c>
      <c r="BD56">
        <v>7.66</v>
      </c>
      <c r="BE56">
        <v>1.87</v>
      </c>
      <c r="BF56">
        <v>2.93</v>
      </c>
      <c r="BG56">
        <v>1.78</v>
      </c>
      <c r="BH56">
        <v>9</v>
      </c>
      <c r="BI56">
        <v>0.98</v>
      </c>
      <c r="BJ56">
        <v>2</v>
      </c>
      <c r="BK56">
        <v>1.83</v>
      </c>
      <c r="BL56">
        <v>0</v>
      </c>
      <c r="BM56">
        <v>0.21</v>
      </c>
      <c r="BN56">
        <v>3.44</v>
      </c>
      <c r="BO56">
        <v>3.64</v>
      </c>
      <c r="BP56">
        <v>0.23</v>
      </c>
      <c r="BQ56">
        <v>1.94</v>
      </c>
      <c r="BR56">
        <v>2.1</v>
      </c>
      <c r="BS56">
        <v>1.58</v>
      </c>
      <c r="BT56">
        <v>2.8621400000000001</v>
      </c>
      <c r="BU56">
        <v>1.2934030000000001</v>
      </c>
      <c r="BV56">
        <v>2.2881480000000001</v>
      </c>
      <c r="BW56">
        <v>1.8728210000000001</v>
      </c>
      <c r="BX56">
        <v>0.94447099999999995</v>
      </c>
      <c r="BY56">
        <v>2.5868060000000002</v>
      </c>
      <c r="BZ56">
        <v>1.279606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5.1218760000000003</v>
      </c>
      <c r="CK56">
        <v>1.802713</v>
      </c>
      <c r="CL56">
        <v>1.8681380000000001</v>
      </c>
      <c r="CM56">
        <v>1.6924589999999999</v>
      </c>
      <c r="CN56">
        <v>3.4145850000000002</v>
      </c>
      <c r="CO56">
        <v>2.069445</v>
      </c>
      <c r="CP56">
        <v>4.1044070000000001</v>
      </c>
      <c r="CQ56">
        <v>1.707292</v>
      </c>
      <c r="CR56">
        <v>0.81353500000000001</v>
      </c>
      <c r="CS56">
        <v>1.321601</v>
      </c>
      <c r="CT56">
        <v>0.87979200000000002</v>
      </c>
      <c r="CU56">
        <v>0</v>
      </c>
      <c r="CV56">
        <v>0</v>
      </c>
      <c r="CW56">
        <v>0.92552699999999999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80.038764999999998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388.079249</v>
      </c>
      <c r="L57">
        <v>333.27632799999998</v>
      </c>
      <c r="M57">
        <v>73.237797</v>
      </c>
      <c r="N57">
        <v>114.835362</v>
      </c>
      <c r="O57">
        <v>120.284274</v>
      </c>
      <c r="P57">
        <v>101.09383200000001</v>
      </c>
      <c r="Q57">
        <v>12.798664</v>
      </c>
      <c r="R57">
        <v>25.317122999999999</v>
      </c>
      <c r="S57">
        <v>16.226002999999999</v>
      </c>
      <c r="T57">
        <v>0.53978400000000004</v>
      </c>
      <c r="U57">
        <v>336.377002</v>
      </c>
      <c r="V57">
        <v>8.3843879999999995</v>
      </c>
      <c r="W57">
        <v>14.641063000000001</v>
      </c>
      <c r="X57">
        <v>78.590333000000001</v>
      </c>
      <c r="Y57">
        <v>0</v>
      </c>
      <c r="Z57">
        <v>6.3172079999999999</v>
      </c>
      <c r="AA57">
        <v>0</v>
      </c>
      <c r="AB57">
        <v>0</v>
      </c>
      <c r="AC57">
        <v>0</v>
      </c>
      <c r="AD57">
        <v>0</v>
      </c>
      <c r="AE57">
        <v>16.008416</v>
      </c>
      <c r="AF57">
        <v>8.0313960000000009</v>
      </c>
      <c r="AG57">
        <v>41.383643999999997</v>
      </c>
      <c r="AH57">
        <v>0</v>
      </c>
      <c r="AI57">
        <v>0</v>
      </c>
      <c r="AJ57">
        <v>0</v>
      </c>
      <c r="AK57">
        <v>25.343679999999999</v>
      </c>
      <c r="AL57">
        <v>23.521087999999999</v>
      </c>
      <c r="AM57">
        <v>5.2623189999999997</v>
      </c>
      <c r="AN57">
        <v>0.81181000000000003</v>
      </c>
      <c r="AO57">
        <v>0</v>
      </c>
      <c r="AP57">
        <v>0</v>
      </c>
      <c r="AQ57">
        <v>0</v>
      </c>
      <c r="AR57">
        <v>45.758260999999997</v>
      </c>
      <c r="AS57">
        <v>29.822679999999998</v>
      </c>
      <c r="AT57">
        <v>10.841562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80.038764999999998</v>
      </c>
      <c r="BA57">
        <f t="shared" si="1"/>
        <v>1916.8220309999999</v>
      </c>
      <c r="BD57">
        <v>7.66</v>
      </c>
      <c r="BE57">
        <v>1.87</v>
      </c>
      <c r="BF57">
        <v>2.93</v>
      </c>
      <c r="BG57">
        <v>1.78</v>
      </c>
      <c r="BH57">
        <v>9</v>
      </c>
      <c r="BI57">
        <v>0.98</v>
      </c>
      <c r="BJ57">
        <v>2</v>
      </c>
      <c r="BK57">
        <v>1.83</v>
      </c>
      <c r="BL57">
        <v>0</v>
      </c>
      <c r="BM57">
        <v>0.21</v>
      </c>
      <c r="BN57">
        <v>3.44</v>
      </c>
      <c r="BO57">
        <v>3.64</v>
      </c>
      <c r="BP57">
        <v>0.23</v>
      </c>
      <c r="BQ57">
        <v>1.94</v>
      </c>
      <c r="BR57">
        <v>2.1</v>
      </c>
      <c r="BS57">
        <v>1.58</v>
      </c>
      <c r="BT57">
        <v>2.8621400000000001</v>
      </c>
      <c r="BU57">
        <v>1.2934030000000001</v>
      </c>
      <c r="BV57">
        <v>2.2881480000000001</v>
      </c>
      <c r="BW57">
        <v>1.8728210000000001</v>
      </c>
      <c r="BX57">
        <v>0.94447099999999995</v>
      </c>
      <c r="BY57">
        <v>2.5868060000000002</v>
      </c>
      <c r="BZ57">
        <v>1.279606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5.1218760000000003</v>
      </c>
      <c r="CK57">
        <v>1.802713</v>
      </c>
      <c r="CL57">
        <v>1.8681380000000001</v>
      </c>
      <c r="CM57">
        <v>1.6924589999999999</v>
      </c>
      <c r="CN57">
        <v>3.4145850000000002</v>
      </c>
      <c r="CO57">
        <v>2.069445</v>
      </c>
      <c r="CP57">
        <v>4.1044070000000001</v>
      </c>
      <c r="CQ57">
        <v>1.707292</v>
      </c>
      <c r="CR57">
        <v>0.81353500000000001</v>
      </c>
      <c r="CS57">
        <v>1.321601</v>
      </c>
      <c r="CT57">
        <v>0.87979200000000002</v>
      </c>
      <c r="CU57">
        <v>0</v>
      </c>
      <c r="CV57">
        <v>0</v>
      </c>
      <c r="CW57">
        <v>0.92552699999999999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80.038764999999998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372.65684900000002</v>
      </c>
      <c r="L58">
        <v>333.27632799999998</v>
      </c>
      <c r="M58">
        <v>73.237797</v>
      </c>
      <c r="N58">
        <v>114.835362</v>
      </c>
      <c r="O58">
        <v>120.284274</v>
      </c>
      <c r="P58">
        <v>101.09383200000001</v>
      </c>
      <c r="Q58">
        <v>12.798664</v>
      </c>
      <c r="R58">
        <v>35.730713000000002</v>
      </c>
      <c r="S58">
        <v>16.226002999999999</v>
      </c>
      <c r="T58">
        <v>0.53978400000000004</v>
      </c>
      <c r="U58">
        <v>336.377002</v>
      </c>
      <c r="V58">
        <v>8.3843879999999995</v>
      </c>
      <c r="W58">
        <v>18.566258999999999</v>
      </c>
      <c r="X58">
        <v>78.590333000000001</v>
      </c>
      <c r="Y58">
        <v>0</v>
      </c>
      <c r="Z58">
        <v>6.3172079999999999</v>
      </c>
      <c r="AA58">
        <v>0</v>
      </c>
      <c r="AB58">
        <v>0</v>
      </c>
      <c r="AC58">
        <v>0</v>
      </c>
      <c r="AD58">
        <v>0</v>
      </c>
      <c r="AE58">
        <v>16.008416</v>
      </c>
      <c r="AF58">
        <v>8.0313960000000009</v>
      </c>
      <c r="AG58">
        <v>41.383643999999997</v>
      </c>
      <c r="AH58">
        <v>0</v>
      </c>
      <c r="AI58">
        <v>0</v>
      </c>
      <c r="AJ58">
        <v>0</v>
      </c>
      <c r="AK58">
        <v>25.343679999999999</v>
      </c>
      <c r="AL58">
        <v>23.521087999999999</v>
      </c>
      <c r="AM58">
        <v>10.524635999999999</v>
      </c>
      <c r="AN58">
        <v>0.81181000000000003</v>
      </c>
      <c r="AO58">
        <v>0</v>
      </c>
      <c r="AP58">
        <v>0</v>
      </c>
      <c r="AQ58">
        <v>12.789432</v>
      </c>
      <c r="AR58">
        <v>45.758260999999997</v>
      </c>
      <c r="AS58">
        <v>29.822679999999998</v>
      </c>
      <c r="AT58">
        <v>10.841562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80.058765000000008</v>
      </c>
      <c r="BA58">
        <f t="shared" si="1"/>
        <v>1933.8101659999998</v>
      </c>
      <c r="BD58">
        <v>7.66</v>
      </c>
      <c r="BE58">
        <v>1.87</v>
      </c>
      <c r="BF58">
        <v>2.93</v>
      </c>
      <c r="BG58">
        <v>1.78</v>
      </c>
      <c r="BH58">
        <v>9</v>
      </c>
      <c r="BI58">
        <v>0.98</v>
      </c>
      <c r="BJ58">
        <v>2</v>
      </c>
      <c r="BK58">
        <v>1.83</v>
      </c>
      <c r="BL58">
        <v>0</v>
      </c>
      <c r="BM58">
        <v>0.23</v>
      </c>
      <c r="BN58">
        <v>3.44</v>
      </c>
      <c r="BO58">
        <v>3.64</v>
      </c>
      <c r="BP58">
        <v>0.23</v>
      </c>
      <c r="BQ58">
        <v>1.94</v>
      </c>
      <c r="BR58">
        <v>2.1</v>
      </c>
      <c r="BS58">
        <v>1.58</v>
      </c>
      <c r="BT58">
        <v>2.8621400000000001</v>
      </c>
      <c r="BU58">
        <v>1.2934030000000001</v>
      </c>
      <c r="BV58">
        <v>2.2881480000000001</v>
      </c>
      <c r="BW58">
        <v>1.8728210000000001</v>
      </c>
      <c r="BX58">
        <v>0.94447099999999995</v>
      </c>
      <c r="BY58">
        <v>2.5868060000000002</v>
      </c>
      <c r="BZ58">
        <v>1.279606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5.1218760000000003</v>
      </c>
      <c r="CK58">
        <v>1.802713</v>
      </c>
      <c r="CL58">
        <v>1.8681380000000001</v>
      </c>
      <c r="CM58">
        <v>1.6924589999999999</v>
      </c>
      <c r="CN58">
        <v>3.4145850000000002</v>
      </c>
      <c r="CO58">
        <v>2.069445</v>
      </c>
      <c r="CP58">
        <v>4.1044070000000001</v>
      </c>
      <c r="CQ58">
        <v>1.707292</v>
      </c>
      <c r="CR58">
        <v>0.81353500000000001</v>
      </c>
      <c r="CS58">
        <v>1.321601</v>
      </c>
      <c r="CT58">
        <v>0.87979200000000002</v>
      </c>
      <c r="CU58">
        <v>0</v>
      </c>
      <c r="CV58">
        <v>0</v>
      </c>
      <c r="CW58">
        <v>0.92552699999999999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80.058765000000008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409.28504900000001</v>
      </c>
      <c r="L59">
        <v>333.27632799999998</v>
      </c>
      <c r="M59">
        <v>73.237797</v>
      </c>
      <c r="N59">
        <v>114.835362</v>
      </c>
      <c r="O59">
        <v>120.284274</v>
      </c>
      <c r="P59">
        <v>101.09383200000001</v>
      </c>
      <c r="Q59">
        <v>12.798664</v>
      </c>
      <c r="R59">
        <v>35.730713000000002</v>
      </c>
      <c r="S59">
        <v>16.226002999999999</v>
      </c>
      <c r="T59">
        <v>0.53978400000000004</v>
      </c>
      <c r="U59">
        <v>336.377002</v>
      </c>
      <c r="V59">
        <v>8.3843879999999995</v>
      </c>
      <c r="W59">
        <v>19.460563</v>
      </c>
      <c r="X59">
        <v>78.590333000000001</v>
      </c>
      <c r="Y59">
        <v>0</v>
      </c>
      <c r="Z59">
        <v>6.3172079999999999</v>
      </c>
      <c r="AA59">
        <v>0</v>
      </c>
      <c r="AB59">
        <v>0</v>
      </c>
      <c r="AC59">
        <v>0</v>
      </c>
      <c r="AD59">
        <v>0</v>
      </c>
      <c r="AE59">
        <v>16.008416</v>
      </c>
      <c r="AF59">
        <v>8.0313960000000009</v>
      </c>
      <c r="AG59">
        <v>41.383643999999997</v>
      </c>
      <c r="AH59">
        <v>0</v>
      </c>
      <c r="AI59">
        <v>0</v>
      </c>
      <c r="AJ59">
        <v>0</v>
      </c>
      <c r="AK59">
        <v>25.343679999999999</v>
      </c>
      <c r="AL59">
        <v>23.521087999999999</v>
      </c>
      <c r="AM59">
        <v>10.524635999999999</v>
      </c>
      <c r="AN59">
        <v>0.81181000000000003</v>
      </c>
      <c r="AO59">
        <v>0</v>
      </c>
      <c r="AP59">
        <v>0</v>
      </c>
      <c r="AQ59">
        <v>12.789432</v>
      </c>
      <c r="AR59">
        <v>45.758260999999997</v>
      </c>
      <c r="AS59">
        <v>29.822679999999998</v>
      </c>
      <c r="AT59">
        <v>10.841562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80.135131000000015</v>
      </c>
      <c r="BA59">
        <f t="shared" si="1"/>
        <v>1971.409036</v>
      </c>
      <c r="BD59">
        <v>7.66</v>
      </c>
      <c r="BE59">
        <v>1.87</v>
      </c>
      <c r="BF59">
        <v>2.93</v>
      </c>
      <c r="BG59">
        <v>1.78</v>
      </c>
      <c r="BH59">
        <v>9</v>
      </c>
      <c r="BI59">
        <v>0.98</v>
      </c>
      <c r="BJ59">
        <v>2</v>
      </c>
      <c r="BK59">
        <v>1.83</v>
      </c>
      <c r="BL59">
        <v>0</v>
      </c>
      <c r="BM59">
        <v>0.23</v>
      </c>
      <c r="BN59">
        <v>3.44</v>
      </c>
      <c r="BO59">
        <v>3.64</v>
      </c>
      <c r="BP59">
        <v>0.23</v>
      </c>
      <c r="BQ59">
        <v>1.94</v>
      </c>
      <c r="BR59">
        <v>2.1</v>
      </c>
      <c r="BS59">
        <v>1.58</v>
      </c>
      <c r="BT59">
        <v>2.8621400000000001</v>
      </c>
      <c r="BU59">
        <v>1.2934030000000001</v>
      </c>
      <c r="BV59">
        <v>2.2881480000000001</v>
      </c>
      <c r="BW59">
        <v>1.8728210000000001</v>
      </c>
      <c r="BX59">
        <v>0.94447099999999995</v>
      </c>
      <c r="BY59">
        <v>2.5868060000000002</v>
      </c>
      <c r="BZ59">
        <v>1.279606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5.1218760000000003</v>
      </c>
      <c r="CK59">
        <v>1.802713</v>
      </c>
      <c r="CL59">
        <v>1.8681380000000001</v>
      </c>
      <c r="CM59">
        <v>1.6924589999999999</v>
      </c>
      <c r="CN59">
        <v>3.4145850000000002</v>
      </c>
      <c r="CO59">
        <v>2.069445</v>
      </c>
      <c r="CP59">
        <v>4.1044070000000001</v>
      </c>
      <c r="CQ59">
        <v>1.707292</v>
      </c>
      <c r="CR59">
        <v>0.81353500000000001</v>
      </c>
      <c r="CS59">
        <v>1.321601</v>
      </c>
      <c r="CT59">
        <v>0.95615799999999995</v>
      </c>
      <c r="CU59">
        <v>0</v>
      </c>
      <c r="CV59">
        <v>0</v>
      </c>
      <c r="CW59">
        <v>0.92552699999999999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80.135131000000015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391.93484899999999</v>
      </c>
      <c r="L60">
        <v>333.27632799999998</v>
      </c>
      <c r="M60">
        <v>73.237797</v>
      </c>
      <c r="N60">
        <v>114.835362</v>
      </c>
      <c r="O60">
        <v>120.284274</v>
      </c>
      <c r="P60">
        <v>101.09383200000001</v>
      </c>
      <c r="Q60">
        <v>12.798664</v>
      </c>
      <c r="R60">
        <v>35.730713000000002</v>
      </c>
      <c r="S60">
        <v>16.226002999999999</v>
      </c>
      <c r="T60">
        <v>0.53978400000000004</v>
      </c>
      <c r="U60">
        <v>336.377002</v>
      </c>
      <c r="V60">
        <v>8.3843879999999995</v>
      </c>
      <c r="W60">
        <v>19.460563</v>
      </c>
      <c r="X60">
        <v>78.590333000000001</v>
      </c>
      <c r="Y60">
        <v>0</v>
      </c>
      <c r="Z60">
        <v>6.3172079999999999</v>
      </c>
      <c r="AA60">
        <v>0</v>
      </c>
      <c r="AB60">
        <v>0</v>
      </c>
      <c r="AC60">
        <v>0</v>
      </c>
      <c r="AD60">
        <v>0</v>
      </c>
      <c r="AE60">
        <v>16.008416</v>
      </c>
      <c r="AF60">
        <v>8.0313960000000009</v>
      </c>
      <c r="AG60">
        <v>41.383643999999997</v>
      </c>
      <c r="AH60">
        <v>0</v>
      </c>
      <c r="AI60">
        <v>0</v>
      </c>
      <c r="AJ60">
        <v>0</v>
      </c>
      <c r="AK60">
        <v>25.343679999999999</v>
      </c>
      <c r="AL60">
        <v>23.521087999999999</v>
      </c>
      <c r="AM60">
        <v>15.755062000000001</v>
      </c>
      <c r="AN60">
        <v>0.81181000000000003</v>
      </c>
      <c r="AO60">
        <v>0</v>
      </c>
      <c r="AP60">
        <v>0</v>
      </c>
      <c r="AQ60">
        <v>18.197899</v>
      </c>
      <c r="AR60">
        <v>45.758260999999997</v>
      </c>
      <c r="AS60">
        <v>29.822679999999998</v>
      </c>
      <c r="AT60">
        <v>10.841562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80.115131000000005</v>
      </c>
      <c r="BA60">
        <f t="shared" si="1"/>
        <v>1964.6777289999998</v>
      </c>
      <c r="BD60">
        <v>7.66</v>
      </c>
      <c r="BE60">
        <v>1.87</v>
      </c>
      <c r="BF60">
        <v>2.93</v>
      </c>
      <c r="BG60">
        <v>1.78</v>
      </c>
      <c r="BH60">
        <v>9</v>
      </c>
      <c r="BI60">
        <v>0.98</v>
      </c>
      <c r="BJ60">
        <v>2</v>
      </c>
      <c r="BK60">
        <v>1.83</v>
      </c>
      <c r="BL60">
        <v>0</v>
      </c>
      <c r="BM60">
        <v>0.21</v>
      </c>
      <c r="BN60">
        <v>3.44</v>
      </c>
      <c r="BO60">
        <v>3.64</v>
      </c>
      <c r="BP60">
        <v>0.23</v>
      </c>
      <c r="BQ60">
        <v>1.94</v>
      </c>
      <c r="BR60">
        <v>2.1</v>
      </c>
      <c r="BS60">
        <v>1.58</v>
      </c>
      <c r="BT60">
        <v>2.8621400000000001</v>
      </c>
      <c r="BU60">
        <v>1.2934030000000001</v>
      </c>
      <c r="BV60">
        <v>2.2881480000000001</v>
      </c>
      <c r="BW60">
        <v>1.8728210000000001</v>
      </c>
      <c r="BX60">
        <v>0.94447099999999995</v>
      </c>
      <c r="BY60">
        <v>2.5868060000000002</v>
      </c>
      <c r="BZ60">
        <v>1.279606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5.1218760000000003</v>
      </c>
      <c r="CK60">
        <v>1.802713</v>
      </c>
      <c r="CL60">
        <v>1.8681380000000001</v>
      </c>
      <c r="CM60">
        <v>1.6924589999999999</v>
      </c>
      <c r="CN60">
        <v>3.4145850000000002</v>
      </c>
      <c r="CO60">
        <v>2.069445</v>
      </c>
      <c r="CP60">
        <v>4.1044070000000001</v>
      </c>
      <c r="CQ60">
        <v>1.707292</v>
      </c>
      <c r="CR60">
        <v>0.81353500000000001</v>
      </c>
      <c r="CS60">
        <v>1.321601</v>
      </c>
      <c r="CT60">
        <v>0.95615799999999995</v>
      </c>
      <c r="CU60">
        <v>0</v>
      </c>
      <c r="CV60">
        <v>0</v>
      </c>
      <c r="CW60">
        <v>0.92552699999999999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80.115131000000005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446.87714899999997</v>
      </c>
      <c r="L61">
        <v>333.27632799999998</v>
      </c>
      <c r="M61">
        <v>73.237797</v>
      </c>
      <c r="N61">
        <v>114.835362</v>
      </c>
      <c r="O61">
        <v>120.284274</v>
      </c>
      <c r="P61">
        <v>101.09383200000001</v>
      </c>
      <c r="Q61">
        <v>12.798664</v>
      </c>
      <c r="R61">
        <v>35.730713000000002</v>
      </c>
      <c r="S61">
        <v>16.226002999999999</v>
      </c>
      <c r="T61">
        <v>0.53978400000000004</v>
      </c>
      <c r="U61">
        <v>336.377002</v>
      </c>
      <c r="V61">
        <v>8.3843879999999995</v>
      </c>
      <c r="W61">
        <v>14.641063000000001</v>
      </c>
      <c r="X61">
        <v>112.92358400000001</v>
      </c>
      <c r="Y61">
        <v>0</v>
      </c>
      <c r="Z61">
        <v>6.3172079999999999</v>
      </c>
      <c r="AA61">
        <v>0</v>
      </c>
      <c r="AB61">
        <v>0</v>
      </c>
      <c r="AC61">
        <v>0</v>
      </c>
      <c r="AD61">
        <v>0</v>
      </c>
      <c r="AE61">
        <v>16.008416</v>
      </c>
      <c r="AF61">
        <v>8.0313960000000009</v>
      </c>
      <c r="AG61">
        <v>41.383643999999997</v>
      </c>
      <c r="AH61">
        <v>0</v>
      </c>
      <c r="AI61">
        <v>0</v>
      </c>
      <c r="AJ61">
        <v>0</v>
      </c>
      <c r="AK61">
        <v>25.343679999999999</v>
      </c>
      <c r="AL61">
        <v>23.521087999999999</v>
      </c>
      <c r="AM61">
        <v>15.755062000000001</v>
      </c>
      <c r="AN61">
        <v>0.81181000000000003</v>
      </c>
      <c r="AO61">
        <v>0</v>
      </c>
      <c r="AP61">
        <v>0</v>
      </c>
      <c r="AQ61">
        <v>25.578863999999999</v>
      </c>
      <c r="AR61">
        <v>45.758260999999997</v>
      </c>
      <c r="AS61">
        <v>29.822679999999998</v>
      </c>
      <c r="AT61">
        <v>10.841562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80.115131000000005</v>
      </c>
      <c r="BA61">
        <f t="shared" si="1"/>
        <v>2056.5147449999995</v>
      </c>
      <c r="BD61">
        <v>7.66</v>
      </c>
      <c r="BE61">
        <v>1.87</v>
      </c>
      <c r="BF61">
        <v>2.93</v>
      </c>
      <c r="BG61">
        <v>1.78</v>
      </c>
      <c r="BH61">
        <v>9</v>
      </c>
      <c r="BI61">
        <v>0.98</v>
      </c>
      <c r="BJ61">
        <v>2</v>
      </c>
      <c r="BK61">
        <v>1.83</v>
      </c>
      <c r="BL61">
        <v>0</v>
      </c>
      <c r="BM61">
        <v>0.21</v>
      </c>
      <c r="BN61">
        <v>3.44</v>
      </c>
      <c r="BO61">
        <v>3.64</v>
      </c>
      <c r="BP61">
        <v>0.23</v>
      </c>
      <c r="BQ61">
        <v>1.94</v>
      </c>
      <c r="BR61">
        <v>2.1</v>
      </c>
      <c r="BS61">
        <v>1.58</v>
      </c>
      <c r="BT61">
        <v>2.8621400000000001</v>
      </c>
      <c r="BU61">
        <v>1.2934030000000001</v>
      </c>
      <c r="BV61">
        <v>2.2881480000000001</v>
      </c>
      <c r="BW61">
        <v>1.8728210000000001</v>
      </c>
      <c r="BX61">
        <v>0.94447099999999995</v>
      </c>
      <c r="BY61">
        <v>2.5868060000000002</v>
      </c>
      <c r="BZ61">
        <v>1.279606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5.1218760000000003</v>
      </c>
      <c r="CK61">
        <v>1.802713</v>
      </c>
      <c r="CL61">
        <v>1.8681380000000001</v>
      </c>
      <c r="CM61">
        <v>1.6924589999999999</v>
      </c>
      <c r="CN61">
        <v>3.4145850000000002</v>
      </c>
      <c r="CO61">
        <v>2.069445</v>
      </c>
      <c r="CP61">
        <v>4.1044070000000001</v>
      </c>
      <c r="CQ61">
        <v>1.707292</v>
      </c>
      <c r="CR61">
        <v>0.81353500000000001</v>
      </c>
      <c r="CS61">
        <v>1.321601</v>
      </c>
      <c r="CT61">
        <v>0.95615799999999995</v>
      </c>
      <c r="CU61">
        <v>0</v>
      </c>
      <c r="CV61">
        <v>0</v>
      </c>
      <c r="CW61">
        <v>0.92552699999999999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80.115131000000005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429.526949</v>
      </c>
      <c r="L62">
        <v>333.27632799999998</v>
      </c>
      <c r="M62">
        <v>73.237797</v>
      </c>
      <c r="N62">
        <v>114.835362</v>
      </c>
      <c r="O62">
        <v>120.284274</v>
      </c>
      <c r="P62">
        <v>101.09383200000001</v>
      </c>
      <c r="Q62">
        <v>12.798664</v>
      </c>
      <c r="R62">
        <v>35.730713000000002</v>
      </c>
      <c r="S62">
        <v>16.226002999999999</v>
      </c>
      <c r="T62">
        <v>0.53978400000000004</v>
      </c>
      <c r="U62">
        <v>336.377002</v>
      </c>
      <c r="V62">
        <v>8.3843879999999995</v>
      </c>
      <c r="W62">
        <v>14.641063000000001</v>
      </c>
      <c r="X62">
        <v>112.92358400000001</v>
      </c>
      <c r="Y62">
        <v>0</v>
      </c>
      <c r="Z62">
        <v>6.3172079999999999</v>
      </c>
      <c r="AA62">
        <v>0</v>
      </c>
      <c r="AB62">
        <v>0</v>
      </c>
      <c r="AC62">
        <v>0</v>
      </c>
      <c r="AD62">
        <v>0</v>
      </c>
      <c r="AE62">
        <v>16.008416</v>
      </c>
      <c r="AF62">
        <v>8.0313960000000009</v>
      </c>
      <c r="AG62">
        <v>41.383643999999997</v>
      </c>
      <c r="AH62">
        <v>0</v>
      </c>
      <c r="AI62">
        <v>0</v>
      </c>
      <c r="AJ62">
        <v>0</v>
      </c>
      <c r="AK62">
        <v>25.343679999999999</v>
      </c>
      <c r="AL62">
        <v>23.521087999999999</v>
      </c>
      <c r="AM62">
        <v>15.755062000000001</v>
      </c>
      <c r="AN62">
        <v>0.81181000000000003</v>
      </c>
      <c r="AO62">
        <v>0</v>
      </c>
      <c r="AP62">
        <v>0</v>
      </c>
      <c r="AQ62">
        <v>38.368296999999998</v>
      </c>
      <c r="AR62">
        <v>45.758260999999997</v>
      </c>
      <c r="AS62">
        <v>29.822679999999998</v>
      </c>
      <c r="AT62">
        <v>10.841562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80.075131000000013</v>
      </c>
      <c r="BA62">
        <f t="shared" si="1"/>
        <v>2051.9139779999996</v>
      </c>
      <c r="BD62">
        <v>7.66</v>
      </c>
      <c r="BE62">
        <v>1.87</v>
      </c>
      <c r="BF62">
        <v>2.93</v>
      </c>
      <c r="BG62">
        <v>1.78</v>
      </c>
      <c r="BH62">
        <v>9</v>
      </c>
      <c r="BI62">
        <v>0.96</v>
      </c>
      <c r="BJ62">
        <v>1.98</v>
      </c>
      <c r="BK62">
        <v>1.83</v>
      </c>
      <c r="BL62">
        <v>0</v>
      </c>
      <c r="BM62">
        <v>0.21</v>
      </c>
      <c r="BN62">
        <v>3.44</v>
      </c>
      <c r="BO62">
        <v>3.64</v>
      </c>
      <c r="BP62">
        <v>0.23</v>
      </c>
      <c r="BQ62">
        <v>1.94</v>
      </c>
      <c r="BR62">
        <v>2.1</v>
      </c>
      <c r="BS62">
        <v>1.58</v>
      </c>
      <c r="BT62">
        <v>2.8621400000000001</v>
      </c>
      <c r="BU62">
        <v>1.2934030000000001</v>
      </c>
      <c r="BV62">
        <v>2.2881480000000001</v>
      </c>
      <c r="BW62">
        <v>1.8728210000000001</v>
      </c>
      <c r="BX62">
        <v>0.94447099999999995</v>
      </c>
      <c r="BY62">
        <v>2.5868060000000002</v>
      </c>
      <c r="BZ62">
        <v>1.279606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5.1218760000000003</v>
      </c>
      <c r="CK62">
        <v>1.802713</v>
      </c>
      <c r="CL62">
        <v>1.8681380000000001</v>
      </c>
      <c r="CM62">
        <v>1.6924589999999999</v>
      </c>
      <c r="CN62">
        <v>3.4145850000000002</v>
      </c>
      <c r="CO62">
        <v>2.069445</v>
      </c>
      <c r="CP62">
        <v>4.1044070000000001</v>
      </c>
      <c r="CQ62">
        <v>1.707292</v>
      </c>
      <c r="CR62">
        <v>0.81353500000000001</v>
      </c>
      <c r="CS62">
        <v>1.321601</v>
      </c>
      <c r="CT62">
        <v>0.95615799999999995</v>
      </c>
      <c r="CU62">
        <v>0</v>
      </c>
      <c r="CV62">
        <v>0</v>
      </c>
      <c r="CW62">
        <v>0.92552699999999999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80.075131000000013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472.90244899999999</v>
      </c>
      <c r="L63">
        <v>333.27632799999998</v>
      </c>
      <c r="M63">
        <v>73.237797</v>
      </c>
      <c r="N63">
        <v>114.835362</v>
      </c>
      <c r="O63">
        <v>120.284274</v>
      </c>
      <c r="P63">
        <v>101.09383200000001</v>
      </c>
      <c r="Q63">
        <v>12.798664</v>
      </c>
      <c r="R63">
        <v>35.730713000000002</v>
      </c>
      <c r="S63">
        <v>16.226002999999999</v>
      </c>
      <c r="T63">
        <v>0.53978400000000004</v>
      </c>
      <c r="U63">
        <v>336.377002</v>
      </c>
      <c r="V63">
        <v>8.3843879999999995</v>
      </c>
      <c r="W63">
        <v>14.641063000000001</v>
      </c>
      <c r="X63">
        <v>112.92358400000001</v>
      </c>
      <c r="Y63">
        <v>0</v>
      </c>
      <c r="Z63">
        <v>6.3172079999999999</v>
      </c>
      <c r="AA63">
        <v>0</v>
      </c>
      <c r="AB63">
        <v>0</v>
      </c>
      <c r="AC63">
        <v>0</v>
      </c>
      <c r="AD63">
        <v>0</v>
      </c>
      <c r="AE63">
        <v>16.008416</v>
      </c>
      <c r="AF63">
        <v>8.0313960000000009</v>
      </c>
      <c r="AG63">
        <v>41.383643999999997</v>
      </c>
      <c r="AH63">
        <v>0</v>
      </c>
      <c r="AI63">
        <v>0</v>
      </c>
      <c r="AJ63">
        <v>0</v>
      </c>
      <c r="AK63">
        <v>25.343679999999999</v>
      </c>
      <c r="AL63">
        <v>12.32057</v>
      </c>
      <c r="AM63">
        <v>15.755062000000001</v>
      </c>
      <c r="AN63">
        <v>0.81181000000000003</v>
      </c>
      <c r="AO63">
        <v>0</v>
      </c>
      <c r="AP63">
        <v>0</v>
      </c>
      <c r="AQ63">
        <v>38.368296999999998</v>
      </c>
      <c r="AR63">
        <v>45.758260999999997</v>
      </c>
      <c r="AS63">
        <v>29.822679999999998</v>
      </c>
      <c r="AT63">
        <v>10.841562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80.075131000000013</v>
      </c>
      <c r="BA63">
        <f t="shared" si="1"/>
        <v>2084.0889599999996</v>
      </c>
      <c r="BD63">
        <v>7.66</v>
      </c>
      <c r="BE63">
        <v>1.87</v>
      </c>
      <c r="BF63">
        <v>2.93</v>
      </c>
      <c r="BG63">
        <v>1.78</v>
      </c>
      <c r="BH63">
        <v>9</v>
      </c>
      <c r="BI63">
        <v>0.96</v>
      </c>
      <c r="BJ63">
        <v>1.98</v>
      </c>
      <c r="BK63">
        <v>1.83</v>
      </c>
      <c r="BL63">
        <v>0</v>
      </c>
      <c r="BM63">
        <v>0.21</v>
      </c>
      <c r="BN63">
        <v>3.44</v>
      </c>
      <c r="BO63">
        <v>3.64</v>
      </c>
      <c r="BP63">
        <v>0.23</v>
      </c>
      <c r="BQ63">
        <v>1.94</v>
      </c>
      <c r="BR63">
        <v>2.1</v>
      </c>
      <c r="BS63">
        <v>1.58</v>
      </c>
      <c r="BT63">
        <v>2.8621400000000001</v>
      </c>
      <c r="BU63">
        <v>1.2934030000000001</v>
      </c>
      <c r="BV63">
        <v>2.2881480000000001</v>
      </c>
      <c r="BW63">
        <v>1.8728210000000001</v>
      </c>
      <c r="BX63">
        <v>0.94447099999999995</v>
      </c>
      <c r="BY63">
        <v>2.5868060000000002</v>
      </c>
      <c r="BZ63">
        <v>1.279606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5.1218760000000003</v>
      </c>
      <c r="CK63">
        <v>1.802713</v>
      </c>
      <c r="CL63">
        <v>1.8681380000000001</v>
      </c>
      <c r="CM63">
        <v>1.6924589999999999</v>
      </c>
      <c r="CN63">
        <v>3.4145850000000002</v>
      </c>
      <c r="CO63">
        <v>2.069445</v>
      </c>
      <c r="CP63">
        <v>4.1044070000000001</v>
      </c>
      <c r="CQ63">
        <v>1.707292</v>
      </c>
      <c r="CR63">
        <v>0.81353500000000001</v>
      </c>
      <c r="CS63">
        <v>1.321601</v>
      </c>
      <c r="CT63">
        <v>0.95615799999999995</v>
      </c>
      <c r="CU63">
        <v>0</v>
      </c>
      <c r="CV63">
        <v>0</v>
      </c>
      <c r="CW63">
        <v>0.92552699999999999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80.075131000000013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503.74724900000001</v>
      </c>
      <c r="L64">
        <v>333.27632799999998</v>
      </c>
      <c r="M64">
        <v>73.237797</v>
      </c>
      <c r="N64">
        <v>114.835362</v>
      </c>
      <c r="O64">
        <v>120.284274</v>
      </c>
      <c r="P64">
        <v>101.09383200000001</v>
      </c>
      <c r="Q64">
        <v>12.798664</v>
      </c>
      <c r="R64">
        <v>35.730713000000002</v>
      </c>
      <c r="S64">
        <v>16.226002999999999</v>
      </c>
      <c r="T64">
        <v>0.53978400000000004</v>
      </c>
      <c r="U64">
        <v>336.377002</v>
      </c>
      <c r="V64">
        <v>8.3843879999999995</v>
      </c>
      <c r="W64">
        <v>14.641063000000001</v>
      </c>
      <c r="X64">
        <v>112.92358400000001</v>
      </c>
      <c r="Y64">
        <v>0</v>
      </c>
      <c r="Z64">
        <v>6.3172079999999999</v>
      </c>
      <c r="AA64">
        <v>0</v>
      </c>
      <c r="AB64">
        <v>0</v>
      </c>
      <c r="AC64">
        <v>0</v>
      </c>
      <c r="AD64">
        <v>0</v>
      </c>
      <c r="AE64">
        <v>16.008416</v>
      </c>
      <c r="AF64">
        <v>8.0313960000000009</v>
      </c>
      <c r="AG64">
        <v>41.383643999999997</v>
      </c>
      <c r="AH64">
        <v>0</v>
      </c>
      <c r="AI64">
        <v>0</v>
      </c>
      <c r="AJ64">
        <v>0</v>
      </c>
      <c r="AK64">
        <v>25.343679999999999</v>
      </c>
      <c r="AL64">
        <v>12.32057</v>
      </c>
      <c r="AM64">
        <v>15.755062000000001</v>
      </c>
      <c r="AN64">
        <v>0.81181000000000003</v>
      </c>
      <c r="AO64">
        <v>0</v>
      </c>
      <c r="AP64">
        <v>0</v>
      </c>
      <c r="AQ64">
        <v>38.368296999999998</v>
      </c>
      <c r="AR64">
        <v>45.758260999999997</v>
      </c>
      <c r="AS64">
        <v>29.822679999999998</v>
      </c>
      <c r="AT64">
        <v>10.841562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80.401241000000013</v>
      </c>
      <c r="BA64">
        <f t="shared" si="1"/>
        <v>2115.2598699999999</v>
      </c>
      <c r="BD64">
        <v>7.66</v>
      </c>
      <c r="BE64">
        <v>1.87</v>
      </c>
      <c r="BF64">
        <v>2.93</v>
      </c>
      <c r="BG64">
        <v>1.78</v>
      </c>
      <c r="BH64">
        <v>9</v>
      </c>
      <c r="BI64">
        <v>0.96</v>
      </c>
      <c r="BJ64">
        <v>1.98</v>
      </c>
      <c r="BK64">
        <v>1.83</v>
      </c>
      <c r="BL64">
        <v>0</v>
      </c>
      <c r="BM64">
        <v>0.21</v>
      </c>
      <c r="BN64">
        <v>3.44</v>
      </c>
      <c r="BO64">
        <v>3.64</v>
      </c>
      <c r="BP64">
        <v>0.23</v>
      </c>
      <c r="BQ64">
        <v>1.94</v>
      </c>
      <c r="BR64">
        <v>2.1</v>
      </c>
      <c r="BS64">
        <v>1.58</v>
      </c>
      <c r="BT64">
        <v>2.8621400000000001</v>
      </c>
      <c r="BU64">
        <v>1.2934030000000001</v>
      </c>
      <c r="BV64">
        <v>2.2881480000000001</v>
      </c>
      <c r="BW64">
        <v>1.8728210000000001</v>
      </c>
      <c r="BX64">
        <v>0.94447099999999995</v>
      </c>
      <c r="BY64">
        <v>2.5868060000000002</v>
      </c>
      <c r="BZ64">
        <v>1.279606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5.1218760000000003</v>
      </c>
      <c r="CK64">
        <v>1.802713</v>
      </c>
      <c r="CL64">
        <v>1.8681380000000001</v>
      </c>
      <c r="CM64">
        <v>1.6924589999999999</v>
      </c>
      <c r="CN64">
        <v>3.4145850000000002</v>
      </c>
      <c r="CO64">
        <v>2.069445</v>
      </c>
      <c r="CP64">
        <v>4.1044070000000001</v>
      </c>
      <c r="CQ64">
        <v>1.707292</v>
      </c>
      <c r="CR64">
        <v>0.81353500000000001</v>
      </c>
      <c r="CS64">
        <v>1.321601</v>
      </c>
      <c r="CT64">
        <v>0.95615799999999995</v>
      </c>
      <c r="CU64">
        <v>0.32611000000000001</v>
      </c>
      <c r="CV64">
        <v>0</v>
      </c>
      <c r="CW64">
        <v>0.92552699999999999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80.401241000000013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514.35014899999999</v>
      </c>
      <c r="L65">
        <v>333.27632799999998</v>
      </c>
      <c r="M65">
        <v>88.41874</v>
      </c>
      <c r="N65">
        <v>114.835362</v>
      </c>
      <c r="O65">
        <v>120.284274</v>
      </c>
      <c r="P65">
        <v>101.09383200000001</v>
      </c>
      <c r="Q65">
        <v>12.798664</v>
      </c>
      <c r="R65">
        <v>35.730713000000002</v>
      </c>
      <c r="S65">
        <v>16.226002999999999</v>
      </c>
      <c r="T65">
        <v>0.53978400000000004</v>
      </c>
      <c r="U65">
        <v>336.377002</v>
      </c>
      <c r="V65">
        <v>8.3843879999999995</v>
      </c>
      <c r="W65">
        <v>19.574110000000001</v>
      </c>
      <c r="X65">
        <v>112.92358400000001</v>
      </c>
      <c r="Y65">
        <v>0</v>
      </c>
      <c r="Z65">
        <v>6.3172079999999999</v>
      </c>
      <c r="AA65">
        <v>0</v>
      </c>
      <c r="AB65">
        <v>0</v>
      </c>
      <c r="AC65">
        <v>0</v>
      </c>
      <c r="AD65">
        <v>0</v>
      </c>
      <c r="AE65">
        <v>16.008416</v>
      </c>
      <c r="AF65">
        <v>8.0313960000000009</v>
      </c>
      <c r="AG65">
        <v>41.383643999999997</v>
      </c>
      <c r="AH65">
        <v>0</v>
      </c>
      <c r="AI65">
        <v>0</v>
      </c>
      <c r="AJ65">
        <v>0</v>
      </c>
      <c r="AK65">
        <v>25.343679999999999</v>
      </c>
      <c r="AL65">
        <v>12.32057</v>
      </c>
      <c r="AM65">
        <v>15.755062000000001</v>
      </c>
      <c r="AN65">
        <v>0.81181000000000003</v>
      </c>
      <c r="AO65">
        <v>0</v>
      </c>
      <c r="AP65">
        <v>0</v>
      </c>
      <c r="AQ65">
        <v>38.368296999999998</v>
      </c>
      <c r="AR65">
        <v>45.758260999999997</v>
      </c>
      <c r="AS65">
        <v>29.822679999999998</v>
      </c>
      <c r="AT65">
        <v>10.841562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80.401241000000013</v>
      </c>
      <c r="BA65">
        <f t="shared" si="1"/>
        <v>2145.9767599999996</v>
      </c>
      <c r="BD65">
        <v>7.66</v>
      </c>
      <c r="BE65">
        <v>1.87</v>
      </c>
      <c r="BF65">
        <v>2.93</v>
      </c>
      <c r="BG65">
        <v>1.78</v>
      </c>
      <c r="BH65">
        <v>9</v>
      </c>
      <c r="BI65">
        <v>0.96</v>
      </c>
      <c r="BJ65">
        <v>1.98</v>
      </c>
      <c r="BK65">
        <v>1.83</v>
      </c>
      <c r="BL65">
        <v>0</v>
      </c>
      <c r="BM65">
        <v>0.21</v>
      </c>
      <c r="BN65">
        <v>3.44</v>
      </c>
      <c r="BO65">
        <v>3.64</v>
      </c>
      <c r="BP65">
        <v>0.23</v>
      </c>
      <c r="BQ65">
        <v>1.94</v>
      </c>
      <c r="BR65">
        <v>2.1</v>
      </c>
      <c r="BS65">
        <v>1.58</v>
      </c>
      <c r="BT65">
        <v>2.8621400000000001</v>
      </c>
      <c r="BU65">
        <v>1.2934030000000001</v>
      </c>
      <c r="BV65">
        <v>2.2881480000000001</v>
      </c>
      <c r="BW65">
        <v>1.8728210000000001</v>
      </c>
      <c r="BX65">
        <v>0.94447099999999995</v>
      </c>
      <c r="BY65">
        <v>2.5868060000000002</v>
      </c>
      <c r="BZ65">
        <v>1.279606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5.1218760000000003</v>
      </c>
      <c r="CK65">
        <v>1.802713</v>
      </c>
      <c r="CL65">
        <v>1.8681380000000001</v>
      </c>
      <c r="CM65">
        <v>1.6924589999999999</v>
      </c>
      <c r="CN65">
        <v>3.4145850000000002</v>
      </c>
      <c r="CO65">
        <v>2.069445</v>
      </c>
      <c r="CP65">
        <v>4.1044070000000001</v>
      </c>
      <c r="CQ65">
        <v>1.707292</v>
      </c>
      <c r="CR65">
        <v>0.81353500000000001</v>
      </c>
      <c r="CS65">
        <v>1.321601</v>
      </c>
      <c r="CT65">
        <v>0.95615799999999995</v>
      </c>
      <c r="CU65">
        <v>0.32611000000000001</v>
      </c>
      <c r="CV65">
        <v>0</v>
      </c>
      <c r="CW65">
        <v>0.92552699999999999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80.401241000000013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513.38624900000002</v>
      </c>
      <c r="L66">
        <v>333.16081500000001</v>
      </c>
      <c r="M66">
        <v>88.41874</v>
      </c>
      <c r="N66">
        <v>114.835362</v>
      </c>
      <c r="O66">
        <v>120.284274</v>
      </c>
      <c r="P66">
        <v>101.09383200000001</v>
      </c>
      <c r="Q66">
        <v>12.798664</v>
      </c>
      <c r="R66">
        <v>35.730713000000002</v>
      </c>
      <c r="S66">
        <v>16.226002999999999</v>
      </c>
      <c r="T66">
        <v>0.53978400000000004</v>
      </c>
      <c r="U66">
        <v>336.377002</v>
      </c>
      <c r="V66">
        <v>8.3843879999999995</v>
      </c>
      <c r="W66">
        <v>19.574110000000001</v>
      </c>
      <c r="X66">
        <v>112.92358400000001</v>
      </c>
      <c r="Y66">
        <v>0</v>
      </c>
      <c r="Z66">
        <v>6.3172079999999999</v>
      </c>
      <c r="AA66">
        <v>0</v>
      </c>
      <c r="AB66">
        <v>0</v>
      </c>
      <c r="AC66">
        <v>0</v>
      </c>
      <c r="AD66">
        <v>0</v>
      </c>
      <c r="AE66">
        <v>16.008416</v>
      </c>
      <c r="AF66">
        <v>8.0313960000000009</v>
      </c>
      <c r="AG66">
        <v>41.383643999999997</v>
      </c>
      <c r="AH66">
        <v>0</v>
      </c>
      <c r="AI66">
        <v>0</v>
      </c>
      <c r="AJ66">
        <v>0</v>
      </c>
      <c r="AK66">
        <v>25.343679999999999</v>
      </c>
      <c r="AL66">
        <v>12.32057</v>
      </c>
      <c r="AM66">
        <v>15.755062000000001</v>
      </c>
      <c r="AN66">
        <v>0.81181000000000003</v>
      </c>
      <c r="AO66">
        <v>0</v>
      </c>
      <c r="AP66">
        <v>0</v>
      </c>
      <c r="AQ66">
        <v>38.368296999999998</v>
      </c>
      <c r="AR66">
        <v>45.758260999999997</v>
      </c>
      <c r="AS66">
        <v>29.822679999999998</v>
      </c>
      <c r="AT66">
        <v>10.841562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80.401241000000013</v>
      </c>
      <c r="BA66">
        <f t="shared" si="1"/>
        <v>2144.8973469999996</v>
      </c>
      <c r="BD66">
        <v>7.66</v>
      </c>
      <c r="BE66">
        <v>1.87</v>
      </c>
      <c r="BF66">
        <v>2.93</v>
      </c>
      <c r="BG66">
        <v>1.78</v>
      </c>
      <c r="BH66">
        <v>9</v>
      </c>
      <c r="BI66">
        <v>0.96</v>
      </c>
      <c r="BJ66">
        <v>1.98</v>
      </c>
      <c r="BK66">
        <v>1.83</v>
      </c>
      <c r="BL66">
        <v>0</v>
      </c>
      <c r="BM66">
        <v>0.21</v>
      </c>
      <c r="BN66">
        <v>3.44</v>
      </c>
      <c r="BO66">
        <v>3.64</v>
      </c>
      <c r="BP66">
        <v>0.23</v>
      </c>
      <c r="BQ66">
        <v>1.94</v>
      </c>
      <c r="BR66">
        <v>2.1</v>
      </c>
      <c r="BS66">
        <v>1.58</v>
      </c>
      <c r="BT66">
        <v>2.8621400000000001</v>
      </c>
      <c r="BU66">
        <v>1.2934030000000001</v>
      </c>
      <c r="BV66">
        <v>2.2881480000000001</v>
      </c>
      <c r="BW66">
        <v>1.8728210000000001</v>
      </c>
      <c r="BX66">
        <v>0.94447099999999995</v>
      </c>
      <c r="BY66">
        <v>2.5868060000000002</v>
      </c>
      <c r="BZ66">
        <v>1.279606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5.1218760000000003</v>
      </c>
      <c r="CK66">
        <v>1.802713</v>
      </c>
      <c r="CL66">
        <v>1.8681380000000001</v>
      </c>
      <c r="CM66">
        <v>1.6924589999999999</v>
      </c>
      <c r="CN66">
        <v>3.4145850000000002</v>
      </c>
      <c r="CO66">
        <v>2.069445</v>
      </c>
      <c r="CP66">
        <v>4.1044070000000001</v>
      </c>
      <c r="CQ66">
        <v>1.707292</v>
      </c>
      <c r="CR66">
        <v>0.81353500000000001</v>
      </c>
      <c r="CS66">
        <v>1.321601</v>
      </c>
      <c r="CT66">
        <v>0.95615799999999995</v>
      </c>
      <c r="CU66">
        <v>0.32611000000000001</v>
      </c>
      <c r="CV66">
        <v>0</v>
      </c>
      <c r="CW66">
        <v>0.92552699999999999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80.401241000000013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491.21654899999999</v>
      </c>
      <c r="L67">
        <v>333.16081500000001</v>
      </c>
      <c r="M67">
        <v>88.41874</v>
      </c>
      <c r="N67">
        <v>114.835362</v>
      </c>
      <c r="O67">
        <v>120.284274</v>
      </c>
      <c r="P67">
        <v>101.09383200000001</v>
      </c>
      <c r="Q67">
        <v>12.798664</v>
      </c>
      <c r="R67">
        <v>35.730713000000002</v>
      </c>
      <c r="S67">
        <v>16.226002999999999</v>
      </c>
      <c r="T67">
        <v>0.53978400000000004</v>
      </c>
      <c r="U67">
        <v>336.377002</v>
      </c>
      <c r="V67">
        <v>8.3843879999999995</v>
      </c>
      <c r="W67">
        <v>19.574110000000001</v>
      </c>
      <c r="X67">
        <v>117.643899</v>
      </c>
      <c r="Y67">
        <v>0</v>
      </c>
      <c r="Z67">
        <v>6.3172079999999999</v>
      </c>
      <c r="AA67">
        <v>0</v>
      </c>
      <c r="AB67">
        <v>0</v>
      </c>
      <c r="AC67">
        <v>0</v>
      </c>
      <c r="AD67">
        <v>0</v>
      </c>
      <c r="AE67">
        <v>16.008416</v>
      </c>
      <c r="AF67">
        <v>8.0313960000000009</v>
      </c>
      <c r="AG67">
        <v>41.383643999999997</v>
      </c>
      <c r="AH67">
        <v>0</v>
      </c>
      <c r="AI67">
        <v>0</v>
      </c>
      <c r="AJ67">
        <v>0</v>
      </c>
      <c r="AK67">
        <v>25.343679999999999</v>
      </c>
      <c r="AL67">
        <v>12.32057</v>
      </c>
      <c r="AM67">
        <v>15.755062000000001</v>
      </c>
      <c r="AN67">
        <v>0.81181000000000003</v>
      </c>
      <c r="AO67">
        <v>0</v>
      </c>
      <c r="AP67">
        <v>0</v>
      </c>
      <c r="AQ67">
        <v>38.368296999999998</v>
      </c>
      <c r="AR67">
        <v>45.226188</v>
      </c>
      <c r="AS67">
        <v>31.248982999999999</v>
      </c>
      <c r="AT67">
        <v>10.841562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80.401241000000013</v>
      </c>
      <c r="BA67">
        <f t="shared" si="1"/>
        <v>2128.3421919999996</v>
      </c>
      <c r="BD67">
        <v>7.66</v>
      </c>
      <c r="BE67">
        <v>1.87</v>
      </c>
      <c r="BF67">
        <v>2.93</v>
      </c>
      <c r="BG67">
        <v>1.78</v>
      </c>
      <c r="BH67">
        <v>9</v>
      </c>
      <c r="BI67">
        <v>0.96</v>
      </c>
      <c r="BJ67">
        <v>1.98</v>
      </c>
      <c r="BK67">
        <v>1.83</v>
      </c>
      <c r="BL67">
        <v>0</v>
      </c>
      <c r="BM67">
        <v>0.21</v>
      </c>
      <c r="BN67">
        <v>3.44</v>
      </c>
      <c r="BO67">
        <v>3.64</v>
      </c>
      <c r="BP67">
        <v>0.23</v>
      </c>
      <c r="BQ67">
        <v>1.94</v>
      </c>
      <c r="BR67">
        <v>2.1</v>
      </c>
      <c r="BS67">
        <v>1.58</v>
      </c>
      <c r="BT67">
        <v>2.8621400000000001</v>
      </c>
      <c r="BU67">
        <v>1.2934030000000001</v>
      </c>
      <c r="BV67">
        <v>2.2881480000000001</v>
      </c>
      <c r="BW67">
        <v>1.8728210000000001</v>
      </c>
      <c r="BX67">
        <v>0.94447099999999995</v>
      </c>
      <c r="BY67">
        <v>2.5868060000000002</v>
      </c>
      <c r="BZ67">
        <v>1.279606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5.1218760000000003</v>
      </c>
      <c r="CK67">
        <v>1.802713</v>
      </c>
      <c r="CL67">
        <v>1.8681380000000001</v>
      </c>
      <c r="CM67">
        <v>1.6924589999999999</v>
      </c>
      <c r="CN67">
        <v>3.4145850000000002</v>
      </c>
      <c r="CO67">
        <v>2.069445</v>
      </c>
      <c r="CP67">
        <v>4.1044070000000001</v>
      </c>
      <c r="CQ67">
        <v>1.707292</v>
      </c>
      <c r="CR67">
        <v>0.81353500000000001</v>
      </c>
      <c r="CS67">
        <v>1.321601</v>
      </c>
      <c r="CT67">
        <v>0.95615799999999995</v>
      </c>
      <c r="CU67">
        <v>0.32611000000000001</v>
      </c>
      <c r="CV67">
        <v>0</v>
      </c>
      <c r="CW67">
        <v>0.92552699999999999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80.401241000000013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476.75804900000003</v>
      </c>
      <c r="L68">
        <v>386.46298200000001</v>
      </c>
      <c r="M68">
        <v>88.41874</v>
      </c>
      <c r="N68">
        <v>114.835362</v>
      </c>
      <c r="O68">
        <v>120.284274</v>
      </c>
      <c r="P68">
        <v>101.09383200000001</v>
      </c>
      <c r="Q68">
        <v>12.798664</v>
      </c>
      <c r="R68">
        <v>35.730713000000002</v>
      </c>
      <c r="S68">
        <v>16.226002999999999</v>
      </c>
      <c r="T68">
        <v>0.53978400000000004</v>
      </c>
      <c r="U68">
        <v>336.377002</v>
      </c>
      <c r="V68">
        <v>8.3843879999999995</v>
      </c>
      <c r="W68">
        <v>14.641063000000001</v>
      </c>
      <c r="X68">
        <v>81.729851999999994</v>
      </c>
      <c r="Y68">
        <v>0</v>
      </c>
      <c r="Z68">
        <v>6.3172079999999999</v>
      </c>
      <c r="AA68">
        <v>0</v>
      </c>
      <c r="AB68">
        <v>0</v>
      </c>
      <c r="AC68">
        <v>0</v>
      </c>
      <c r="AD68">
        <v>0</v>
      </c>
      <c r="AE68">
        <v>16.008416</v>
      </c>
      <c r="AF68">
        <v>8.0313960000000009</v>
      </c>
      <c r="AG68">
        <v>41.383643999999997</v>
      </c>
      <c r="AH68">
        <v>0</v>
      </c>
      <c r="AI68">
        <v>0</v>
      </c>
      <c r="AJ68">
        <v>0</v>
      </c>
      <c r="AK68">
        <v>25.343679999999999</v>
      </c>
      <c r="AL68">
        <v>12.32057</v>
      </c>
      <c r="AM68">
        <v>15.755062000000001</v>
      </c>
      <c r="AN68">
        <v>0.81181000000000003</v>
      </c>
      <c r="AO68">
        <v>0</v>
      </c>
      <c r="AP68">
        <v>0</v>
      </c>
      <c r="AQ68">
        <v>38.368296999999998</v>
      </c>
      <c r="AR68">
        <v>45.226188</v>
      </c>
      <c r="AS68">
        <v>31.248982999999999</v>
      </c>
      <c r="AT68">
        <v>10.841562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80.401241000000013</v>
      </c>
      <c r="BA68">
        <f t="shared" ref="BA68:BA99" si="4">SUM(B68:AZ68)</f>
        <v>2126.3387649999995</v>
      </c>
      <c r="BD68">
        <v>7.66</v>
      </c>
      <c r="BE68">
        <v>1.87</v>
      </c>
      <c r="BF68">
        <v>2.93</v>
      </c>
      <c r="BG68">
        <v>1.78</v>
      </c>
      <c r="BH68">
        <v>9</v>
      </c>
      <c r="BI68">
        <v>0.96</v>
      </c>
      <c r="BJ68">
        <v>1.98</v>
      </c>
      <c r="BK68">
        <v>1.83</v>
      </c>
      <c r="BL68">
        <v>0</v>
      </c>
      <c r="BM68">
        <v>0.21</v>
      </c>
      <c r="BN68">
        <v>3.44</v>
      </c>
      <c r="BO68">
        <v>3.64</v>
      </c>
      <c r="BP68">
        <v>0.23</v>
      </c>
      <c r="BQ68">
        <v>1.94</v>
      </c>
      <c r="BR68">
        <v>2.1</v>
      </c>
      <c r="BS68">
        <v>1.58</v>
      </c>
      <c r="BT68">
        <v>2.8621400000000001</v>
      </c>
      <c r="BU68">
        <v>1.2934030000000001</v>
      </c>
      <c r="BV68">
        <v>2.2881480000000001</v>
      </c>
      <c r="BW68">
        <v>1.8728210000000001</v>
      </c>
      <c r="BX68">
        <v>0.94447099999999995</v>
      </c>
      <c r="BY68">
        <v>2.5868060000000002</v>
      </c>
      <c r="BZ68">
        <v>1.279606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5.1218760000000003</v>
      </c>
      <c r="CK68">
        <v>1.802713</v>
      </c>
      <c r="CL68">
        <v>1.8681380000000001</v>
      </c>
      <c r="CM68">
        <v>1.6924589999999999</v>
      </c>
      <c r="CN68">
        <v>3.4145850000000002</v>
      </c>
      <c r="CO68">
        <v>2.069445</v>
      </c>
      <c r="CP68">
        <v>4.1044070000000001</v>
      </c>
      <c r="CQ68">
        <v>1.707292</v>
      </c>
      <c r="CR68">
        <v>0.81353500000000001</v>
      </c>
      <c r="CS68">
        <v>1.321601</v>
      </c>
      <c r="CT68">
        <v>0.95615799999999995</v>
      </c>
      <c r="CU68">
        <v>0.32611000000000001</v>
      </c>
      <c r="CV68">
        <v>0</v>
      </c>
      <c r="CW68">
        <v>0.92552699999999999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80.401241000000013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418.18725599999999</v>
      </c>
      <c r="L69">
        <v>464.72202299999998</v>
      </c>
      <c r="M69">
        <v>88.41874</v>
      </c>
      <c r="N69">
        <v>114.835362</v>
      </c>
      <c r="O69">
        <v>120.284274</v>
      </c>
      <c r="P69">
        <v>101.09383200000001</v>
      </c>
      <c r="Q69">
        <v>15.985896</v>
      </c>
      <c r="R69">
        <v>41.299464999999998</v>
      </c>
      <c r="S69">
        <v>19.814025000000001</v>
      </c>
      <c r="T69">
        <v>0.53978400000000004</v>
      </c>
      <c r="U69">
        <v>336.377002</v>
      </c>
      <c r="V69">
        <v>11.239074</v>
      </c>
      <c r="W69">
        <v>24.116334999999999</v>
      </c>
      <c r="X69">
        <v>142.19031100000001</v>
      </c>
      <c r="Y69">
        <v>0</v>
      </c>
      <c r="Z69">
        <v>6.3172079999999999</v>
      </c>
      <c r="AA69">
        <v>0</v>
      </c>
      <c r="AB69">
        <v>0</v>
      </c>
      <c r="AC69">
        <v>8.2642290000000003</v>
      </c>
      <c r="AD69">
        <v>0</v>
      </c>
      <c r="AE69">
        <v>16.008416</v>
      </c>
      <c r="AF69">
        <v>8.0313960000000009</v>
      </c>
      <c r="AG69">
        <v>41.383643999999997</v>
      </c>
      <c r="AH69">
        <v>0</v>
      </c>
      <c r="AI69">
        <v>0</v>
      </c>
      <c r="AJ69">
        <v>0</v>
      </c>
      <c r="AK69">
        <v>25.343679999999999</v>
      </c>
      <c r="AL69">
        <v>12.32057</v>
      </c>
      <c r="AM69">
        <v>15.755062000000001</v>
      </c>
      <c r="AN69">
        <v>0.81181000000000003</v>
      </c>
      <c r="AO69">
        <v>0</v>
      </c>
      <c r="AP69">
        <v>0</v>
      </c>
      <c r="AQ69">
        <v>38.368296999999998</v>
      </c>
      <c r="AR69">
        <v>44.162042</v>
      </c>
      <c r="AS69">
        <v>31.248982999999999</v>
      </c>
      <c r="AT69">
        <v>10.841562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79.924875</v>
      </c>
      <c r="BA69">
        <f t="shared" si="4"/>
        <v>2237.8851530000002</v>
      </c>
      <c r="BD69">
        <v>7.66</v>
      </c>
      <c r="BE69">
        <v>1.87</v>
      </c>
      <c r="BF69">
        <v>2.93</v>
      </c>
      <c r="BG69">
        <v>1.78</v>
      </c>
      <c r="BH69">
        <v>9</v>
      </c>
      <c r="BI69">
        <v>0.85</v>
      </c>
      <c r="BJ69">
        <v>1.69</v>
      </c>
      <c r="BK69">
        <v>1.83</v>
      </c>
      <c r="BL69">
        <v>0</v>
      </c>
      <c r="BM69">
        <v>0.21</v>
      </c>
      <c r="BN69">
        <v>3.44</v>
      </c>
      <c r="BO69">
        <v>3.64</v>
      </c>
      <c r="BP69">
        <v>0.23</v>
      </c>
      <c r="BQ69">
        <v>1.94</v>
      </c>
      <c r="BR69">
        <v>2.1</v>
      </c>
      <c r="BS69">
        <v>1.58</v>
      </c>
      <c r="BT69">
        <v>2.8621400000000001</v>
      </c>
      <c r="BU69">
        <v>1.2934030000000001</v>
      </c>
      <c r="BV69">
        <v>2.2881480000000001</v>
      </c>
      <c r="BW69">
        <v>1.8728210000000001</v>
      </c>
      <c r="BX69">
        <v>0.94447099999999995</v>
      </c>
      <c r="BY69">
        <v>2.5868060000000002</v>
      </c>
      <c r="BZ69">
        <v>1.279606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5.1218760000000003</v>
      </c>
      <c r="CK69">
        <v>1.802713</v>
      </c>
      <c r="CL69">
        <v>1.8681380000000001</v>
      </c>
      <c r="CM69">
        <v>1.6924589999999999</v>
      </c>
      <c r="CN69">
        <v>3.4145850000000002</v>
      </c>
      <c r="CO69">
        <v>2.069445</v>
      </c>
      <c r="CP69">
        <v>4.1044070000000001</v>
      </c>
      <c r="CQ69">
        <v>1.707292</v>
      </c>
      <c r="CR69">
        <v>0.81353500000000001</v>
      </c>
      <c r="CS69">
        <v>1.321601</v>
      </c>
      <c r="CT69">
        <v>0.87979200000000002</v>
      </c>
      <c r="CU69">
        <v>0.32611000000000001</v>
      </c>
      <c r="CV69">
        <v>0</v>
      </c>
      <c r="CW69">
        <v>0.92552699999999999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79.924875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397.71824900000001</v>
      </c>
      <c r="L70">
        <v>541.834023</v>
      </c>
      <c r="M70">
        <v>88.41874</v>
      </c>
      <c r="N70">
        <v>114.835362</v>
      </c>
      <c r="O70">
        <v>120.284274</v>
      </c>
      <c r="P70">
        <v>101.09383200000001</v>
      </c>
      <c r="Q70">
        <v>20.222718</v>
      </c>
      <c r="R70">
        <v>41.299464999999998</v>
      </c>
      <c r="S70">
        <v>25.655418999999998</v>
      </c>
      <c r="T70">
        <v>0.53978400000000004</v>
      </c>
      <c r="U70">
        <v>336.377002</v>
      </c>
      <c r="V70">
        <v>11.239074</v>
      </c>
      <c r="W70">
        <v>24.116334999999999</v>
      </c>
      <c r="X70">
        <v>142.19031100000001</v>
      </c>
      <c r="Y70">
        <v>0</v>
      </c>
      <c r="Z70">
        <v>6.3172079999999999</v>
      </c>
      <c r="AA70">
        <v>0</v>
      </c>
      <c r="AB70">
        <v>3.344166</v>
      </c>
      <c r="AC70">
        <v>9.6627910000000004</v>
      </c>
      <c r="AD70">
        <v>0</v>
      </c>
      <c r="AE70">
        <v>16.008416</v>
      </c>
      <c r="AF70">
        <v>8.0313960000000009</v>
      </c>
      <c r="AG70">
        <v>41.383643999999997</v>
      </c>
      <c r="AH70">
        <v>15.070951000000001</v>
      </c>
      <c r="AI70">
        <v>0</v>
      </c>
      <c r="AJ70">
        <v>0</v>
      </c>
      <c r="AK70">
        <v>25.343679999999999</v>
      </c>
      <c r="AL70">
        <v>12.32057</v>
      </c>
      <c r="AM70">
        <v>15.755062000000001</v>
      </c>
      <c r="AN70">
        <v>0.81181000000000003</v>
      </c>
      <c r="AO70">
        <v>0</v>
      </c>
      <c r="AP70">
        <v>0</v>
      </c>
      <c r="AQ70">
        <v>38.368296999999998</v>
      </c>
      <c r="AR70">
        <v>44.162042</v>
      </c>
      <c r="AS70">
        <v>31.248982999999999</v>
      </c>
      <c r="AT70">
        <v>10.841562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80.526507000000009</v>
      </c>
      <c r="BA70">
        <f t="shared" si="4"/>
        <v>2325.0216730000002</v>
      </c>
      <c r="BD70">
        <v>7.66</v>
      </c>
      <c r="BE70">
        <v>1.87</v>
      </c>
      <c r="BF70">
        <v>2.93</v>
      </c>
      <c r="BG70">
        <v>1.78</v>
      </c>
      <c r="BH70">
        <v>9</v>
      </c>
      <c r="BI70">
        <v>0.85</v>
      </c>
      <c r="BJ70">
        <v>1.69</v>
      </c>
      <c r="BK70">
        <v>1.83</v>
      </c>
      <c r="BL70">
        <v>0</v>
      </c>
      <c r="BM70">
        <v>0.21</v>
      </c>
      <c r="BN70">
        <v>3.44</v>
      </c>
      <c r="BO70">
        <v>3.64</v>
      </c>
      <c r="BP70">
        <v>0.23</v>
      </c>
      <c r="BQ70">
        <v>1.94</v>
      </c>
      <c r="BR70">
        <v>2.1</v>
      </c>
      <c r="BS70">
        <v>1.58</v>
      </c>
      <c r="BT70">
        <v>2.8621400000000001</v>
      </c>
      <c r="BU70">
        <v>1.2934030000000001</v>
      </c>
      <c r="BV70">
        <v>2.2881480000000001</v>
      </c>
      <c r="BW70">
        <v>1.8728210000000001</v>
      </c>
      <c r="BX70">
        <v>0.94447099999999995</v>
      </c>
      <c r="BY70">
        <v>2.5868060000000002</v>
      </c>
      <c r="BZ70">
        <v>1.279606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5.1218760000000003</v>
      </c>
      <c r="CK70">
        <v>1.802713</v>
      </c>
      <c r="CL70">
        <v>1.8681380000000001</v>
      </c>
      <c r="CM70">
        <v>1.6924589999999999</v>
      </c>
      <c r="CN70">
        <v>3.4145850000000002</v>
      </c>
      <c r="CO70">
        <v>2.069445</v>
      </c>
      <c r="CP70">
        <v>4.1044070000000001</v>
      </c>
      <c r="CQ70">
        <v>1.707292</v>
      </c>
      <c r="CR70">
        <v>0.81353500000000001</v>
      </c>
      <c r="CS70">
        <v>1.321601</v>
      </c>
      <c r="CT70">
        <v>0.87979200000000002</v>
      </c>
      <c r="CU70">
        <v>0.80712200000000001</v>
      </c>
      <c r="CV70">
        <v>0.12062</v>
      </c>
      <c r="CW70">
        <v>0.92552699999999999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80.526507000000009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406.73447299999998</v>
      </c>
      <c r="L71">
        <v>579.91510900000003</v>
      </c>
      <c r="M71">
        <v>88.41874</v>
      </c>
      <c r="N71">
        <v>114.835362</v>
      </c>
      <c r="O71">
        <v>120.284274</v>
      </c>
      <c r="P71">
        <v>101.09383200000001</v>
      </c>
      <c r="Q71">
        <v>20.222718</v>
      </c>
      <c r="R71">
        <v>41.299464999999998</v>
      </c>
      <c r="S71">
        <v>25.655418999999998</v>
      </c>
      <c r="T71">
        <v>0.53978400000000004</v>
      </c>
      <c r="U71">
        <v>336.377002</v>
      </c>
      <c r="V71">
        <v>11.239074</v>
      </c>
      <c r="W71">
        <v>24.116334999999999</v>
      </c>
      <c r="X71">
        <v>142.19031100000001</v>
      </c>
      <c r="Y71">
        <v>0</v>
      </c>
      <c r="Z71">
        <v>6.3172079999999999</v>
      </c>
      <c r="AA71">
        <v>0</v>
      </c>
      <c r="AB71">
        <v>13.109128999999999</v>
      </c>
      <c r="AC71">
        <v>9.6627910000000004</v>
      </c>
      <c r="AD71">
        <v>0</v>
      </c>
      <c r="AE71">
        <v>16.008416</v>
      </c>
      <c r="AF71">
        <v>8.0313960000000009</v>
      </c>
      <c r="AG71">
        <v>41.383643999999997</v>
      </c>
      <c r="AH71">
        <v>32.967706</v>
      </c>
      <c r="AI71">
        <v>0</v>
      </c>
      <c r="AJ71">
        <v>0</v>
      </c>
      <c r="AK71">
        <v>25.343679999999999</v>
      </c>
      <c r="AL71">
        <v>12.32057</v>
      </c>
      <c r="AM71">
        <v>15.755062000000001</v>
      </c>
      <c r="AN71">
        <v>0.81181000000000003</v>
      </c>
      <c r="AO71">
        <v>0</v>
      </c>
      <c r="AP71">
        <v>0</v>
      </c>
      <c r="AQ71">
        <v>38.368296999999998</v>
      </c>
      <c r="AR71">
        <v>44.694114999999996</v>
      </c>
      <c r="AS71">
        <v>29.822679999999998</v>
      </c>
      <c r="AT71">
        <v>10.841562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80.668570000000003</v>
      </c>
      <c r="BA71">
        <f t="shared" si="4"/>
        <v>2399.028534</v>
      </c>
      <c r="BD71">
        <v>7.66</v>
      </c>
      <c r="BE71">
        <v>1.87</v>
      </c>
      <c r="BF71">
        <v>2.93</v>
      </c>
      <c r="BG71">
        <v>1.78</v>
      </c>
      <c r="BH71">
        <v>9</v>
      </c>
      <c r="BI71">
        <v>0.85</v>
      </c>
      <c r="BJ71">
        <v>1.69</v>
      </c>
      <c r="BK71">
        <v>1.83</v>
      </c>
      <c r="BL71">
        <v>0</v>
      </c>
      <c r="BM71">
        <v>0.21</v>
      </c>
      <c r="BN71">
        <v>3.44</v>
      </c>
      <c r="BO71">
        <v>3.64</v>
      </c>
      <c r="BP71">
        <v>0.23</v>
      </c>
      <c r="BQ71">
        <v>1.94</v>
      </c>
      <c r="BR71">
        <v>2.1</v>
      </c>
      <c r="BS71">
        <v>1.58</v>
      </c>
      <c r="BT71">
        <v>2.8621400000000001</v>
      </c>
      <c r="BU71">
        <v>1.2934030000000001</v>
      </c>
      <c r="BV71">
        <v>2.2881480000000001</v>
      </c>
      <c r="BW71">
        <v>1.8728210000000001</v>
      </c>
      <c r="BX71">
        <v>0.94447099999999995</v>
      </c>
      <c r="BY71">
        <v>2.5868060000000002</v>
      </c>
      <c r="BZ71">
        <v>1.279606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5.1218760000000003</v>
      </c>
      <c r="CK71">
        <v>1.802713</v>
      </c>
      <c r="CL71">
        <v>1.8681380000000001</v>
      </c>
      <c r="CM71">
        <v>1.6924589999999999</v>
      </c>
      <c r="CN71">
        <v>3.4145850000000002</v>
      </c>
      <c r="CO71">
        <v>2.069445</v>
      </c>
      <c r="CP71">
        <v>4.1044070000000001</v>
      </c>
      <c r="CQ71">
        <v>1.707292</v>
      </c>
      <c r="CR71">
        <v>0.81353500000000001</v>
      </c>
      <c r="CS71">
        <v>1.321601</v>
      </c>
      <c r="CT71">
        <v>0.87979200000000002</v>
      </c>
      <c r="CU71">
        <v>0.80712200000000001</v>
      </c>
      <c r="CV71">
        <v>0.262683</v>
      </c>
      <c r="CW71">
        <v>0.92552699999999999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80.668570000000003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440.14025900000001</v>
      </c>
      <c r="L72">
        <v>579.91510900000003</v>
      </c>
      <c r="M72">
        <v>88.41874</v>
      </c>
      <c r="N72">
        <v>114.835362</v>
      </c>
      <c r="O72">
        <v>120.284274</v>
      </c>
      <c r="P72">
        <v>101.09383200000001</v>
      </c>
      <c r="Q72">
        <v>20.222718</v>
      </c>
      <c r="R72">
        <v>41.299464999999998</v>
      </c>
      <c r="S72">
        <v>25.655418999999998</v>
      </c>
      <c r="T72">
        <v>0.53978400000000004</v>
      </c>
      <c r="U72">
        <v>336.377002</v>
      </c>
      <c r="V72">
        <v>11.239074</v>
      </c>
      <c r="W72">
        <v>24.116334999999999</v>
      </c>
      <c r="X72">
        <v>142.19031100000001</v>
      </c>
      <c r="Y72">
        <v>0</v>
      </c>
      <c r="Z72">
        <v>6.3172079999999999</v>
      </c>
      <c r="AA72">
        <v>13.542178</v>
      </c>
      <c r="AB72">
        <v>13.109128999999999</v>
      </c>
      <c r="AC72">
        <v>9.6627910000000004</v>
      </c>
      <c r="AD72">
        <v>9.0893800000000002</v>
      </c>
      <c r="AE72">
        <v>16.008416</v>
      </c>
      <c r="AF72">
        <v>8.0313960000000009</v>
      </c>
      <c r="AG72">
        <v>41.383643999999997</v>
      </c>
      <c r="AH72">
        <v>32.967706</v>
      </c>
      <c r="AI72">
        <v>0</v>
      </c>
      <c r="AJ72">
        <v>0</v>
      </c>
      <c r="AK72">
        <v>25.343679999999999</v>
      </c>
      <c r="AL72">
        <v>12.32057</v>
      </c>
      <c r="AM72">
        <v>15.755062000000001</v>
      </c>
      <c r="AN72">
        <v>0.81181000000000003</v>
      </c>
      <c r="AO72">
        <v>0</v>
      </c>
      <c r="AP72">
        <v>0</v>
      </c>
      <c r="AQ72">
        <v>38.368296999999998</v>
      </c>
      <c r="AR72">
        <v>44.694114999999996</v>
      </c>
      <c r="AS72">
        <v>29.822679999999998</v>
      </c>
      <c r="AT72">
        <v>10.841562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80.668570000000003</v>
      </c>
      <c r="BA72">
        <f t="shared" si="4"/>
        <v>2455.0658780000003</v>
      </c>
      <c r="BD72">
        <v>7.66</v>
      </c>
      <c r="BE72">
        <v>1.87</v>
      </c>
      <c r="BF72">
        <v>2.93</v>
      </c>
      <c r="BG72">
        <v>1.78</v>
      </c>
      <c r="BH72">
        <v>9</v>
      </c>
      <c r="BI72">
        <v>0.85</v>
      </c>
      <c r="BJ72">
        <v>1.69</v>
      </c>
      <c r="BK72">
        <v>1.83</v>
      </c>
      <c r="BL72">
        <v>0</v>
      </c>
      <c r="BM72">
        <v>0.21</v>
      </c>
      <c r="BN72">
        <v>3.44</v>
      </c>
      <c r="BO72">
        <v>3.64</v>
      </c>
      <c r="BP72">
        <v>0.23</v>
      </c>
      <c r="BQ72">
        <v>1.94</v>
      </c>
      <c r="BR72">
        <v>2.1</v>
      </c>
      <c r="BS72">
        <v>1.58</v>
      </c>
      <c r="BT72">
        <v>2.8621400000000001</v>
      </c>
      <c r="BU72">
        <v>1.2934030000000001</v>
      </c>
      <c r="BV72">
        <v>2.2881480000000001</v>
      </c>
      <c r="BW72">
        <v>1.8728210000000001</v>
      </c>
      <c r="BX72">
        <v>0.94447099999999995</v>
      </c>
      <c r="BY72">
        <v>2.5868060000000002</v>
      </c>
      <c r="BZ72">
        <v>1.279606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5.1218760000000003</v>
      </c>
      <c r="CK72">
        <v>1.802713</v>
      </c>
      <c r="CL72">
        <v>1.8681380000000001</v>
      </c>
      <c r="CM72">
        <v>1.6924589999999999</v>
      </c>
      <c r="CN72">
        <v>3.4145850000000002</v>
      </c>
      <c r="CO72">
        <v>2.069445</v>
      </c>
      <c r="CP72">
        <v>4.1044070000000001</v>
      </c>
      <c r="CQ72">
        <v>1.707292</v>
      </c>
      <c r="CR72">
        <v>0.81353500000000001</v>
      </c>
      <c r="CS72">
        <v>1.321601</v>
      </c>
      <c r="CT72">
        <v>0.87979200000000002</v>
      </c>
      <c r="CU72">
        <v>0.80712200000000001</v>
      </c>
      <c r="CV72">
        <v>0.262683</v>
      </c>
      <c r="CW72">
        <v>0.92552699999999999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80.668570000000003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406.73447299999998</v>
      </c>
      <c r="L73">
        <v>522.55602299999998</v>
      </c>
      <c r="M73">
        <v>88.41874</v>
      </c>
      <c r="N73">
        <v>114.835362</v>
      </c>
      <c r="O73">
        <v>120.284274</v>
      </c>
      <c r="P73">
        <v>101.09383200000001</v>
      </c>
      <c r="Q73">
        <v>20.222718</v>
      </c>
      <c r="R73">
        <v>41.299464999999998</v>
      </c>
      <c r="S73">
        <v>25.655418999999998</v>
      </c>
      <c r="T73">
        <v>0.53978400000000004</v>
      </c>
      <c r="U73">
        <v>336.377002</v>
      </c>
      <c r="V73">
        <v>11.239074</v>
      </c>
      <c r="W73">
        <v>24.116334999999999</v>
      </c>
      <c r="X73">
        <v>142.19031100000001</v>
      </c>
      <c r="Y73">
        <v>0</v>
      </c>
      <c r="Z73">
        <v>10.6029</v>
      </c>
      <c r="AA73">
        <v>13.542178</v>
      </c>
      <c r="AB73">
        <v>13.109128999999999</v>
      </c>
      <c r="AC73">
        <v>9.6627910000000004</v>
      </c>
      <c r="AD73">
        <v>9.0893800000000002</v>
      </c>
      <c r="AE73">
        <v>16.008416</v>
      </c>
      <c r="AF73">
        <v>8.0313960000000009</v>
      </c>
      <c r="AG73">
        <v>41.383643999999997</v>
      </c>
      <c r="AH73">
        <v>61.225740000000002</v>
      </c>
      <c r="AI73">
        <v>0</v>
      </c>
      <c r="AJ73">
        <v>0</v>
      </c>
      <c r="AK73">
        <v>25.343679999999999</v>
      </c>
      <c r="AL73">
        <v>12.32057</v>
      </c>
      <c r="AM73">
        <v>15.755062000000001</v>
      </c>
      <c r="AN73">
        <v>0.81181000000000003</v>
      </c>
      <c r="AO73">
        <v>0</v>
      </c>
      <c r="AP73">
        <v>0</v>
      </c>
      <c r="AQ73">
        <v>38.368296999999998</v>
      </c>
      <c r="AR73">
        <v>44.694114999999996</v>
      </c>
      <c r="AS73">
        <v>29.822679999999998</v>
      </c>
      <c r="AT73">
        <v>10.841562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80.893725000000003</v>
      </c>
      <c r="BA73">
        <f t="shared" si="4"/>
        <v>2397.0698869999997</v>
      </c>
      <c r="BD73">
        <v>7.66</v>
      </c>
      <c r="BE73">
        <v>1.87</v>
      </c>
      <c r="BF73">
        <v>2.93</v>
      </c>
      <c r="BG73">
        <v>1.78</v>
      </c>
      <c r="BH73">
        <v>9</v>
      </c>
      <c r="BI73">
        <v>0.85</v>
      </c>
      <c r="BJ73">
        <v>1.69</v>
      </c>
      <c r="BK73">
        <v>1.83</v>
      </c>
      <c r="BL73">
        <v>0</v>
      </c>
      <c r="BM73">
        <v>0.21</v>
      </c>
      <c r="BN73">
        <v>3.44</v>
      </c>
      <c r="BO73">
        <v>3.64</v>
      </c>
      <c r="BP73">
        <v>0.23</v>
      </c>
      <c r="BQ73">
        <v>1.94</v>
      </c>
      <c r="BR73">
        <v>2.1</v>
      </c>
      <c r="BS73">
        <v>1.58</v>
      </c>
      <c r="BT73">
        <v>2.8621400000000001</v>
      </c>
      <c r="BU73">
        <v>1.2934030000000001</v>
      </c>
      <c r="BV73">
        <v>2.2881480000000001</v>
      </c>
      <c r="BW73">
        <v>1.8728210000000001</v>
      </c>
      <c r="BX73">
        <v>0.94447099999999995</v>
      </c>
      <c r="BY73">
        <v>2.5868060000000002</v>
      </c>
      <c r="BZ73">
        <v>1.279606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5.1218760000000003</v>
      </c>
      <c r="CK73">
        <v>1.802713</v>
      </c>
      <c r="CL73">
        <v>1.8681380000000001</v>
      </c>
      <c r="CM73">
        <v>1.6924589999999999</v>
      </c>
      <c r="CN73">
        <v>3.4145850000000002</v>
      </c>
      <c r="CO73">
        <v>2.069445</v>
      </c>
      <c r="CP73">
        <v>4.1044070000000001</v>
      </c>
      <c r="CQ73">
        <v>1.707292</v>
      </c>
      <c r="CR73">
        <v>0.81353500000000001</v>
      </c>
      <c r="CS73">
        <v>1.321601</v>
      </c>
      <c r="CT73">
        <v>0.87979200000000002</v>
      </c>
      <c r="CU73">
        <v>0.80712200000000001</v>
      </c>
      <c r="CV73">
        <v>0.48783799999999999</v>
      </c>
      <c r="CW73">
        <v>0.92552699999999999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80.893725000000003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406.73447299999998</v>
      </c>
      <c r="L74">
        <v>522.55602299999998</v>
      </c>
      <c r="M74">
        <v>88.41874</v>
      </c>
      <c r="N74">
        <v>114.835362</v>
      </c>
      <c r="O74">
        <v>120.284274</v>
      </c>
      <c r="P74">
        <v>101.09383200000001</v>
      </c>
      <c r="Q74">
        <v>20.222718</v>
      </c>
      <c r="R74">
        <v>41.299464999999998</v>
      </c>
      <c r="S74">
        <v>25.655418999999998</v>
      </c>
      <c r="T74">
        <v>0.53978400000000004</v>
      </c>
      <c r="U74">
        <v>336.377002</v>
      </c>
      <c r="V74">
        <v>11.239074</v>
      </c>
      <c r="W74">
        <v>24.116334999999999</v>
      </c>
      <c r="X74">
        <v>142.19031100000001</v>
      </c>
      <c r="Y74">
        <v>0</v>
      </c>
      <c r="Z74">
        <v>12.634416</v>
      </c>
      <c r="AA74">
        <v>13.542178</v>
      </c>
      <c r="AB74">
        <v>13.109128999999999</v>
      </c>
      <c r="AC74">
        <v>9.6627910000000004</v>
      </c>
      <c r="AD74">
        <v>9.0893800000000002</v>
      </c>
      <c r="AE74">
        <v>16.008416</v>
      </c>
      <c r="AF74">
        <v>8.0313960000000009</v>
      </c>
      <c r="AG74">
        <v>41.383643999999997</v>
      </c>
      <c r="AH74">
        <v>80.064429000000004</v>
      </c>
      <c r="AI74">
        <v>0</v>
      </c>
      <c r="AJ74">
        <v>0</v>
      </c>
      <c r="AK74">
        <v>25.343679999999999</v>
      </c>
      <c r="AL74">
        <v>12.32057</v>
      </c>
      <c r="AM74">
        <v>15.755062000000001</v>
      </c>
      <c r="AN74">
        <v>0.81181000000000003</v>
      </c>
      <c r="AO74">
        <v>0</v>
      </c>
      <c r="AP74">
        <v>0</v>
      </c>
      <c r="AQ74">
        <v>38.368296999999998</v>
      </c>
      <c r="AR74">
        <v>44.694114999999996</v>
      </c>
      <c r="AS74">
        <v>29.822679999999998</v>
      </c>
      <c r="AT74">
        <v>10.841562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81.041149000000004</v>
      </c>
      <c r="BA74">
        <f t="shared" si="4"/>
        <v>2418.0875160000001</v>
      </c>
      <c r="BD74">
        <v>7.66</v>
      </c>
      <c r="BE74">
        <v>1.87</v>
      </c>
      <c r="BF74">
        <v>2.93</v>
      </c>
      <c r="BG74">
        <v>1.78</v>
      </c>
      <c r="BH74">
        <v>9</v>
      </c>
      <c r="BI74">
        <v>0.85</v>
      </c>
      <c r="BJ74">
        <v>1.69</v>
      </c>
      <c r="BK74">
        <v>1.83</v>
      </c>
      <c r="BL74">
        <v>0</v>
      </c>
      <c r="BM74">
        <v>0.21</v>
      </c>
      <c r="BN74">
        <v>3.44</v>
      </c>
      <c r="BO74">
        <v>3.64</v>
      </c>
      <c r="BP74">
        <v>0.23</v>
      </c>
      <c r="BQ74">
        <v>1.94</v>
      </c>
      <c r="BR74">
        <v>2.1</v>
      </c>
      <c r="BS74">
        <v>1.58</v>
      </c>
      <c r="BT74">
        <v>2.8621400000000001</v>
      </c>
      <c r="BU74">
        <v>1.2934030000000001</v>
      </c>
      <c r="BV74">
        <v>2.2881480000000001</v>
      </c>
      <c r="BW74">
        <v>1.8728210000000001</v>
      </c>
      <c r="BX74">
        <v>0.94447099999999995</v>
      </c>
      <c r="BY74">
        <v>2.5868060000000002</v>
      </c>
      <c r="BZ74">
        <v>1.279606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5.1218760000000003</v>
      </c>
      <c r="CK74">
        <v>1.802713</v>
      </c>
      <c r="CL74">
        <v>1.8681380000000001</v>
      </c>
      <c r="CM74">
        <v>1.6924589999999999</v>
      </c>
      <c r="CN74">
        <v>3.4145850000000002</v>
      </c>
      <c r="CO74">
        <v>2.069445</v>
      </c>
      <c r="CP74">
        <v>4.1044070000000001</v>
      </c>
      <c r="CQ74">
        <v>1.707292</v>
      </c>
      <c r="CR74">
        <v>0.81353500000000001</v>
      </c>
      <c r="CS74">
        <v>1.321601</v>
      </c>
      <c r="CT74">
        <v>0.87979200000000002</v>
      </c>
      <c r="CU74">
        <v>0.80712200000000001</v>
      </c>
      <c r="CV74">
        <v>0.63526199999999999</v>
      </c>
      <c r="CW74">
        <v>0.92552699999999999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81.041149000000004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440.14025900000001</v>
      </c>
      <c r="L75">
        <v>522.55602299999998</v>
      </c>
      <c r="M75">
        <v>88.41874</v>
      </c>
      <c r="N75">
        <v>114.835362</v>
      </c>
      <c r="O75">
        <v>120.284274</v>
      </c>
      <c r="P75">
        <v>101.09383200000001</v>
      </c>
      <c r="Q75">
        <v>20.222718</v>
      </c>
      <c r="R75">
        <v>41.299464999999998</v>
      </c>
      <c r="S75">
        <v>25.655418999999998</v>
      </c>
      <c r="T75">
        <v>0.53978400000000004</v>
      </c>
      <c r="U75">
        <v>336.377002</v>
      </c>
      <c r="V75">
        <v>11.239074</v>
      </c>
      <c r="W75">
        <v>24.116334999999999</v>
      </c>
      <c r="X75">
        <v>142.19031100000001</v>
      </c>
      <c r="Y75">
        <v>0</v>
      </c>
      <c r="Z75">
        <v>12.634416</v>
      </c>
      <c r="AA75">
        <v>13.542178</v>
      </c>
      <c r="AB75">
        <v>26.432283999999999</v>
      </c>
      <c r="AC75">
        <v>9.6627910000000004</v>
      </c>
      <c r="AD75">
        <v>9.0893800000000002</v>
      </c>
      <c r="AE75">
        <v>16.008416</v>
      </c>
      <c r="AF75">
        <v>16.062792000000002</v>
      </c>
      <c r="AG75">
        <v>41.383643999999997</v>
      </c>
      <c r="AH75">
        <v>80.064429000000004</v>
      </c>
      <c r="AI75">
        <v>0</v>
      </c>
      <c r="AJ75">
        <v>0</v>
      </c>
      <c r="AK75">
        <v>25.343679999999999</v>
      </c>
      <c r="AL75">
        <v>12.32057</v>
      </c>
      <c r="AM75">
        <v>15.755062000000001</v>
      </c>
      <c r="AN75">
        <v>0.81181000000000003</v>
      </c>
      <c r="AO75">
        <v>0</v>
      </c>
      <c r="AP75">
        <v>0</v>
      </c>
      <c r="AQ75">
        <v>38.368296999999998</v>
      </c>
      <c r="AR75">
        <v>42.565823999999999</v>
      </c>
      <c r="AS75">
        <v>29.822679999999998</v>
      </c>
      <c r="AT75">
        <v>10.841562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81.444709000000003</v>
      </c>
      <c r="BA75">
        <f t="shared" si="4"/>
        <v>2471.1231220000004</v>
      </c>
      <c r="BD75">
        <v>7.66</v>
      </c>
      <c r="BE75">
        <v>1.87</v>
      </c>
      <c r="BF75">
        <v>2.93</v>
      </c>
      <c r="BG75">
        <v>1.78</v>
      </c>
      <c r="BH75">
        <v>9</v>
      </c>
      <c r="BI75">
        <v>0.85</v>
      </c>
      <c r="BJ75">
        <v>1.69</v>
      </c>
      <c r="BK75">
        <v>1.83</v>
      </c>
      <c r="BL75">
        <v>0</v>
      </c>
      <c r="BM75">
        <v>0.21</v>
      </c>
      <c r="BN75">
        <v>3.44</v>
      </c>
      <c r="BO75">
        <v>3.64</v>
      </c>
      <c r="BP75">
        <v>0.23</v>
      </c>
      <c r="BQ75">
        <v>1.94</v>
      </c>
      <c r="BR75">
        <v>2.1</v>
      </c>
      <c r="BS75">
        <v>1.58</v>
      </c>
      <c r="BT75">
        <v>2.8621400000000001</v>
      </c>
      <c r="BU75">
        <v>1.2934030000000001</v>
      </c>
      <c r="BV75">
        <v>2.2881480000000001</v>
      </c>
      <c r="BW75">
        <v>1.8728210000000001</v>
      </c>
      <c r="BX75">
        <v>0.94447099999999995</v>
      </c>
      <c r="BY75">
        <v>2.5868060000000002</v>
      </c>
      <c r="BZ75">
        <v>1.279606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5.1218760000000003</v>
      </c>
      <c r="CK75">
        <v>1.802713</v>
      </c>
      <c r="CL75">
        <v>1.8681380000000001</v>
      </c>
      <c r="CM75">
        <v>1.6924589999999999</v>
      </c>
      <c r="CN75">
        <v>3.4145850000000002</v>
      </c>
      <c r="CO75">
        <v>2.069445</v>
      </c>
      <c r="CP75">
        <v>4.1044070000000001</v>
      </c>
      <c r="CQ75">
        <v>1.707292</v>
      </c>
      <c r="CR75">
        <v>0.81353500000000001</v>
      </c>
      <c r="CS75">
        <v>1.321601</v>
      </c>
      <c r="CT75">
        <v>0.87979200000000002</v>
      </c>
      <c r="CU75">
        <v>1.210682</v>
      </c>
      <c r="CV75">
        <v>0.63526199999999999</v>
      </c>
      <c r="CW75">
        <v>0.92552699999999999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81.444709000000003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449.77925900000002</v>
      </c>
      <c r="L76">
        <v>522.55602299999998</v>
      </c>
      <c r="M76">
        <v>88.41874</v>
      </c>
      <c r="N76">
        <v>114.835362</v>
      </c>
      <c r="O76">
        <v>120.284274</v>
      </c>
      <c r="P76">
        <v>101.09383200000001</v>
      </c>
      <c r="Q76">
        <v>20.222718</v>
      </c>
      <c r="R76">
        <v>41.299464999999998</v>
      </c>
      <c r="S76">
        <v>25.655418999999998</v>
      </c>
      <c r="T76">
        <v>0.53978400000000004</v>
      </c>
      <c r="U76">
        <v>336.377002</v>
      </c>
      <c r="V76">
        <v>11.239074</v>
      </c>
      <c r="W76">
        <v>24.116334999999999</v>
      </c>
      <c r="X76">
        <v>142.19031100000001</v>
      </c>
      <c r="Y76">
        <v>0</v>
      </c>
      <c r="Z76">
        <v>12.634416</v>
      </c>
      <c r="AA76">
        <v>27.084356</v>
      </c>
      <c r="AB76">
        <v>39.648426000000001</v>
      </c>
      <c r="AC76">
        <v>10.171359000000001</v>
      </c>
      <c r="AD76">
        <v>18.178761000000002</v>
      </c>
      <c r="AE76">
        <v>16.392617999999999</v>
      </c>
      <c r="AF76">
        <v>32.321472999999997</v>
      </c>
      <c r="AG76">
        <v>41.383643999999997</v>
      </c>
      <c r="AH76">
        <v>93.063124000000002</v>
      </c>
      <c r="AI76">
        <v>0</v>
      </c>
      <c r="AJ76">
        <v>0</v>
      </c>
      <c r="AK76">
        <v>25.343679999999999</v>
      </c>
      <c r="AL76">
        <v>23.521087999999999</v>
      </c>
      <c r="AM76">
        <v>15.755062000000001</v>
      </c>
      <c r="AN76">
        <v>0.81181000000000003</v>
      </c>
      <c r="AO76">
        <v>0</v>
      </c>
      <c r="AP76">
        <v>0</v>
      </c>
      <c r="AQ76">
        <v>38.368296999999998</v>
      </c>
      <c r="AR76">
        <v>42.565823999999999</v>
      </c>
      <c r="AS76">
        <v>29.822679999999998</v>
      </c>
      <c r="AT76">
        <v>10.841562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82.029174000000012</v>
      </c>
      <c r="BA76">
        <f t="shared" si="4"/>
        <v>2558.5449520000002</v>
      </c>
      <c r="BD76">
        <v>7.66</v>
      </c>
      <c r="BE76">
        <v>1.87</v>
      </c>
      <c r="BF76">
        <v>2.93</v>
      </c>
      <c r="BG76">
        <v>1.78</v>
      </c>
      <c r="BH76">
        <v>9</v>
      </c>
      <c r="BI76">
        <v>0.85</v>
      </c>
      <c r="BJ76">
        <v>1.69</v>
      </c>
      <c r="BK76">
        <v>1.83</v>
      </c>
      <c r="BL76">
        <v>0</v>
      </c>
      <c r="BM76">
        <v>0.21</v>
      </c>
      <c r="BN76">
        <v>3.44</v>
      </c>
      <c r="BO76">
        <v>3.64</v>
      </c>
      <c r="BP76">
        <v>0.23</v>
      </c>
      <c r="BQ76">
        <v>1.94</v>
      </c>
      <c r="BR76">
        <v>2.1</v>
      </c>
      <c r="BS76">
        <v>1.58</v>
      </c>
      <c r="BT76">
        <v>2.8621400000000001</v>
      </c>
      <c r="BU76">
        <v>1.2934030000000001</v>
      </c>
      <c r="BV76">
        <v>2.2881480000000001</v>
      </c>
      <c r="BW76">
        <v>1.8728210000000001</v>
      </c>
      <c r="BX76">
        <v>0.94447099999999995</v>
      </c>
      <c r="BY76">
        <v>2.5868060000000002</v>
      </c>
      <c r="BZ76">
        <v>1.279606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5.1218760000000003</v>
      </c>
      <c r="CK76">
        <v>1.802713</v>
      </c>
      <c r="CL76">
        <v>1.8681380000000001</v>
      </c>
      <c r="CM76">
        <v>1.6924589999999999</v>
      </c>
      <c r="CN76">
        <v>3.4145850000000002</v>
      </c>
      <c r="CO76">
        <v>2.069445</v>
      </c>
      <c r="CP76">
        <v>4.1044070000000001</v>
      </c>
      <c r="CQ76">
        <v>1.707292</v>
      </c>
      <c r="CR76">
        <v>0.81353500000000001</v>
      </c>
      <c r="CS76">
        <v>1.321601</v>
      </c>
      <c r="CT76">
        <v>0.95615799999999995</v>
      </c>
      <c r="CU76">
        <v>1.6142430000000001</v>
      </c>
      <c r="CV76">
        <v>0.73980000000000001</v>
      </c>
      <c r="CW76">
        <v>0.92552699999999999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82.029174000000012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505.68545899999998</v>
      </c>
      <c r="L77">
        <v>522.55602299999998</v>
      </c>
      <c r="M77">
        <v>88.41874</v>
      </c>
      <c r="N77">
        <v>114.835362</v>
      </c>
      <c r="O77">
        <v>120.284274</v>
      </c>
      <c r="P77">
        <v>101.09383200000001</v>
      </c>
      <c r="Q77">
        <v>20.222718</v>
      </c>
      <c r="R77">
        <v>41.299464999999998</v>
      </c>
      <c r="S77">
        <v>25.655418999999998</v>
      </c>
      <c r="T77">
        <v>0.53978400000000004</v>
      </c>
      <c r="U77">
        <v>336.377002</v>
      </c>
      <c r="V77">
        <v>11.239074</v>
      </c>
      <c r="W77">
        <v>24.116334999999999</v>
      </c>
      <c r="X77">
        <v>142.19031100000001</v>
      </c>
      <c r="Y77">
        <v>0</v>
      </c>
      <c r="Z77">
        <v>12.634416</v>
      </c>
      <c r="AA77">
        <v>27.084356</v>
      </c>
      <c r="AB77">
        <v>39.648426000000001</v>
      </c>
      <c r="AC77">
        <v>29.017616</v>
      </c>
      <c r="AD77">
        <v>27.268141</v>
      </c>
      <c r="AE77">
        <v>16.392617999999999</v>
      </c>
      <c r="AF77">
        <v>32.321472999999997</v>
      </c>
      <c r="AG77">
        <v>41.383643999999997</v>
      </c>
      <c r="AH77">
        <v>93.063124000000002</v>
      </c>
      <c r="AI77">
        <v>0</v>
      </c>
      <c r="AJ77">
        <v>0</v>
      </c>
      <c r="AK77">
        <v>25.343679999999999</v>
      </c>
      <c r="AL77">
        <v>67.203108</v>
      </c>
      <c r="AM77">
        <v>15.755062000000001</v>
      </c>
      <c r="AN77">
        <v>0.81181000000000003</v>
      </c>
      <c r="AO77">
        <v>0</v>
      </c>
      <c r="AP77">
        <v>0</v>
      </c>
      <c r="AQ77">
        <v>38.368296999999998</v>
      </c>
      <c r="AR77">
        <v>44.694114999999996</v>
      </c>
      <c r="AS77">
        <v>29.822679999999998</v>
      </c>
      <c r="AT77">
        <v>10.841562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82.029174000000012</v>
      </c>
      <c r="BA77">
        <f t="shared" si="4"/>
        <v>2688.1971000000003</v>
      </c>
      <c r="BD77">
        <v>7.66</v>
      </c>
      <c r="BE77">
        <v>1.87</v>
      </c>
      <c r="BF77">
        <v>2.93</v>
      </c>
      <c r="BG77">
        <v>1.78</v>
      </c>
      <c r="BH77">
        <v>9</v>
      </c>
      <c r="BI77">
        <v>0.85</v>
      </c>
      <c r="BJ77">
        <v>1.69</v>
      </c>
      <c r="BK77">
        <v>1.83</v>
      </c>
      <c r="BL77">
        <v>0</v>
      </c>
      <c r="BM77">
        <v>0.21</v>
      </c>
      <c r="BN77">
        <v>3.44</v>
      </c>
      <c r="BO77">
        <v>3.64</v>
      </c>
      <c r="BP77">
        <v>0.23</v>
      </c>
      <c r="BQ77">
        <v>1.94</v>
      </c>
      <c r="BR77">
        <v>2.1</v>
      </c>
      <c r="BS77">
        <v>1.58</v>
      </c>
      <c r="BT77">
        <v>2.8621400000000001</v>
      </c>
      <c r="BU77">
        <v>1.2934030000000001</v>
      </c>
      <c r="BV77">
        <v>2.2881480000000001</v>
      </c>
      <c r="BW77">
        <v>1.8728210000000001</v>
      </c>
      <c r="BX77">
        <v>0.94447099999999995</v>
      </c>
      <c r="BY77">
        <v>2.5868060000000002</v>
      </c>
      <c r="BZ77">
        <v>1.279606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5.1218760000000003</v>
      </c>
      <c r="CK77">
        <v>1.802713</v>
      </c>
      <c r="CL77">
        <v>1.8681380000000001</v>
      </c>
      <c r="CM77">
        <v>1.6924589999999999</v>
      </c>
      <c r="CN77">
        <v>3.4145850000000002</v>
      </c>
      <c r="CO77">
        <v>2.069445</v>
      </c>
      <c r="CP77">
        <v>4.1044070000000001</v>
      </c>
      <c r="CQ77">
        <v>1.707292</v>
      </c>
      <c r="CR77">
        <v>0.81353500000000001</v>
      </c>
      <c r="CS77">
        <v>1.321601</v>
      </c>
      <c r="CT77">
        <v>0.95615799999999995</v>
      </c>
      <c r="CU77">
        <v>1.6142430000000001</v>
      </c>
      <c r="CV77">
        <v>0.73980000000000001</v>
      </c>
      <c r="CW77">
        <v>0.92552699999999999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82.029174000000012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505.68545899999998</v>
      </c>
      <c r="L78">
        <v>522.55602299999998</v>
      </c>
      <c r="M78">
        <v>88.41874</v>
      </c>
      <c r="N78">
        <v>114.835362</v>
      </c>
      <c r="O78">
        <v>120.284274</v>
      </c>
      <c r="P78">
        <v>101.09383200000001</v>
      </c>
      <c r="Q78">
        <v>20.222718</v>
      </c>
      <c r="R78">
        <v>41.299464999999998</v>
      </c>
      <c r="S78">
        <v>25.655418999999998</v>
      </c>
      <c r="T78">
        <v>0.53978400000000004</v>
      </c>
      <c r="U78">
        <v>336.377002</v>
      </c>
      <c r="V78">
        <v>11.239074</v>
      </c>
      <c r="W78">
        <v>24.116334999999999</v>
      </c>
      <c r="X78">
        <v>142.19031100000001</v>
      </c>
      <c r="Y78">
        <v>0</v>
      </c>
      <c r="Z78">
        <v>12.634416</v>
      </c>
      <c r="AA78">
        <v>27.084356</v>
      </c>
      <c r="AB78">
        <v>39.648426000000001</v>
      </c>
      <c r="AC78">
        <v>29.017616</v>
      </c>
      <c r="AD78">
        <v>27.268141</v>
      </c>
      <c r="AE78">
        <v>16.392617999999999</v>
      </c>
      <c r="AF78">
        <v>32.321472999999997</v>
      </c>
      <c r="AG78">
        <v>41.383643999999997</v>
      </c>
      <c r="AH78">
        <v>93.063124000000002</v>
      </c>
      <c r="AI78">
        <v>0</v>
      </c>
      <c r="AJ78">
        <v>0</v>
      </c>
      <c r="AK78">
        <v>25.343679999999999</v>
      </c>
      <c r="AL78">
        <v>67.203108</v>
      </c>
      <c r="AM78">
        <v>15.755062000000001</v>
      </c>
      <c r="AN78">
        <v>0.81181000000000003</v>
      </c>
      <c r="AO78">
        <v>0</v>
      </c>
      <c r="AP78">
        <v>0</v>
      </c>
      <c r="AQ78">
        <v>38.368296999999998</v>
      </c>
      <c r="AR78">
        <v>44.694114999999996</v>
      </c>
      <c r="AS78">
        <v>29.822679999999998</v>
      </c>
      <c r="AT78">
        <v>10.841562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82.029174000000012</v>
      </c>
      <c r="BA78">
        <f t="shared" si="4"/>
        <v>2688.1971000000003</v>
      </c>
      <c r="BD78">
        <v>7.66</v>
      </c>
      <c r="BE78">
        <v>1.87</v>
      </c>
      <c r="BF78">
        <v>2.93</v>
      </c>
      <c r="BG78">
        <v>1.78</v>
      </c>
      <c r="BH78">
        <v>9</v>
      </c>
      <c r="BI78">
        <v>0.85</v>
      </c>
      <c r="BJ78">
        <v>1.69</v>
      </c>
      <c r="BK78">
        <v>1.83</v>
      </c>
      <c r="BL78">
        <v>0</v>
      </c>
      <c r="BM78">
        <v>0.21</v>
      </c>
      <c r="BN78">
        <v>3.44</v>
      </c>
      <c r="BO78">
        <v>3.64</v>
      </c>
      <c r="BP78">
        <v>0.23</v>
      </c>
      <c r="BQ78">
        <v>1.94</v>
      </c>
      <c r="BR78">
        <v>2.1</v>
      </c>
      <c r="BS78">
        <v>1.58</v>
      </c>
      <c r="BT78">
        <v>2.8621400000000001</v>
      </c>
      <c r="BU78">
        <v>1.2934030000000001</v>
      </c>
      <c r="BV78">
        <v>2.2881480000000001</v>
      </c>
      <c r="BW78">
        <v>1.8728210000000001</v>
      </c>
      <c r="BX78">
        <v>0.94447099999999995</v>
      </c>
      <c r="BY78">
        <v>2.5868060000000002</v>
      </c>
      <c r="BZ78">
        <v>1.279606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5.1218760000000003</v>
      </c>
      <c r="CK78">
        <v>1.802713</v>
      </c>
      <c r="CL78">
        <v>1.8681380000000001</v>
      </c>
      <c r="CM78">
        <v>1.6924589999999999</v>
      </c>
      <c r="CN78">
        <v>3.4145850000000002</v>
      </c>
      <c r="CO78">
        <v>2.069445</v>
      </c>
      <c r="CP78">
        <v>4.1044070000000001</v>
      </c>
      <c r="CQ78">
        <v>1.707292</v>
      </c>
      <c r="CR78">
        <v>0.81353500000000001</v>
      </c>
      <c r="CS78">
        <v>1.321601</v>
      </c>
      <c r="CT78">
        <v>0.95615799999999995</v>
      </c>
      <c r="CU78">
        <v>1.6142430000000001</v>
      </c>
      <c r="CV78">
        <v>0.73980000000000001</v>
      </c>
      <c r="CW78">
        <v>0.92552699999999999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82.029174000000012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460.53815600000001</v>
      </c>
      <c r="L79">
        <v>522.55602299999998</v>
      </c>
      <c r="M79">
        <v>88.41874</v>
      </c>
      <c r="N79">
        <v>114.835362</v>
      </c>
      <c r="O79">
        <v>120.284274</v>
      </c>
      <c r="P79">
        <v>101.09383200000001</v>
      </c>
      <c r="Q79">
        <v>20.222718</v>
      </c>
      <c r="R79">
        <v>41.299464999999998</v>
      </c>
      <c r="S79">
        <v>25.655418999999998</v>
      </c>
      <c r="T79">
        <v>0.53978400000000004</v>
      </c>
      <c r="U79">
        <v>336.377002</v>
      </c>
      <c r="V79">
        <v>11.239074</v>
      </c>
      <c r="W79">
        <v>24.116334999999999</v>
      </c>
      <c r="X79">
        <v>142.19031100000001</v>
      </c>
      <c r="Y79">
        <v>0</v>
      </c>
      <c r="Z79">
        <v>12.634416</v>
      </c>
      <c r="AA79">
        <v>27.084356</v>
      </c>
      <c r="AB79">
        <v>39.648426000000001</v>
      </c>
      <c r="AC79">
        <v>29.017616</v>
      </c>
      <c r="AD79">
        <v>27.268141</v>
      </c>
      <c r="AE79">
        <v>16.392617999999999</v>
      </c>
      <c r="AF79">
        <v>32.321472999999997</v>
      </c>
      <c r="AG79">
        <v>41.383643999999997</v>
      </c>
      <c r="AH79">
        <v>93.063124000000002</v>
      </c>
      <c r="AI79">
        <v>0</v>
      </c>
      <c r="AJ79">
        <v>0</v>
      </c>
      <c r="AK79">
        <v>25.343679999999999</v>
      </c>
      <c r="AL79">
        <v>67.203108</v>
      </c>
      <c r="AM79">
        <v>15.755062000000001</v>
      </c>
      <c r="AN79">
        <v>0.81181000000000003</v>
      </c>
      <c r="AO79">
        <v>0</v>
      </c>
      <c r="AP79">
        <v>0</v>
      </c>
      <c r="AQ79">
        <v>38.368296999999998</v>
      </c>
      <c r="AR79">
        <v>44.694114999999996</v>
      </c>
      <c r="AS79">
        <v>29.822679999999998</v>
      </c>
      <c r="AT79">
        <v>10.841562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81.826554999999999</v>
      </c>
      <c r="BA79">
        <f t="shared" si="4"/>
        <v>2642.8471780000009</v>
      </c>
      <c r="BD79">
        <v>7.66</v>
      </c>
      <c r="BE79">
        <v>1.87</v>
      </c>
      <c r="BF79">
        <v>2.93</v>
      </c>
      <c r="BG79">
        <v>1.78</v>
      </c>
      <c r="BH79">
        <v>9</v>
      </c>
      <c r="BI79">
        <v>0.85</v>
      </c>
      <c r="BJ79">
        <v>1.69</v>
      </c>
      <c r="BK79">
        <v>1.83</v>
      </c>
      <c r="BL79">
        <v>0</v>
      </c>
      <c r="BM79">
        <v>0.21</v>
      </c>
      <c r="BN79">
        <v>3.44</v>
      </c>
      <c r="BO79">
        <v>3.64</v>
      </c>
      <c r="BP79">
        <v>0.23</v>
      </c>
      <c r="BQ79">
        <v>1.94</v>
      </c>
      <c r="BR79">
        <v>2.1</v>
      </c>
      <c r="BS79">
        <v>1.58</v>
      </c>
      <c r="BT79">
        <v>2.8621400000000001</v>
      </c>
      <c r="BU79">
        <v>1.2934030000000001</v>
      </c>
      <c r="BV79">
        <v>2.2465449999999998</v>
      </c>
      <c r="BW79">
        <v>1.8728210000000001</v>
      </c>
      <c r="BX79">
        <v>0.94447099999999995</v>
      </c>
      <c r="BY79">
        <v>2.5868060000000002</v>
      </c>
      <c r="BZ79">
        <v>1.279606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5.1218760000000003</v>
      </c>
      <c r="CK79">
        <v>1.802713</v>
      </c>
      <c r="CL79">
        <v>1.8681380000000001</v>
      </c>
      <c r="CM79">
        <v>1.6924589999999999</v>
      </c>
      <c r="CN79">
        <v>3.4145850000000002</v>
      </c>
      <c r="CO79">
        <v>2.069445</v>
      </c>
      <c r="CP79">
        <v>4.1044070000000001</v>
      </c>
      <c r="CQ79">
        <v>1.707292</v>
      </c>
      <c r="CR79">
        <v>0.81353500000000001</v>
      </c>
      <c r="CS79">
        <v>1.321601</v>
      </c>
      <c r="CT79">
        <v>0.95615799999999995</v>
      </c>
      <c r="CU79">
        <v>1.453227</v>
      </c>
      <c r="CV79">
        <v>0.73980000000000001</v>
      </c>
      <c r="CW79">
        <v>0.92552699999999999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81.826554999999999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455.562659</v>
      </c>
      <c r="L80">
        <v>522.55602299999998</v>
      </c>
      <c r="M80">
        <v>88.41874</v>
      </c>
      <c r="N80">
        <v>114.835362</v>
      </c>
      <c r="O80">
        <v>120.284274</v>
      </c>
      <c r="P80">
        <v>101.09383200000001</v>
      </c>
      <c r="Q80">
        <v>20.222718</v>
      </c>
      <c r="R80">
        <v>41.299464999999998</v>
      </c>
      <c r="S80">
        <v>25.655418999999998</v>
      </c>
      <c r="T80">
        <v>0.53978400000000004</v>
      </c>
      <c r="U80">
        <v>336.377002</v>
      </c>
      <c r="V80">
        <v>11.239074</v>
      </c>
      <c r="W80">
        <v>24.116334999999999</v>
      </c>
      <c r="X80">
        <v>142.19031100000001</v>
      </c>
      <c r="Y80">
        <v>0</v>
      </c>
      <c r="Z80">
        <v>12.634416</v>
      </c>
      <c r="AA80">
        <v>27.084356</v>
      </c>
      <c r="AB80">
        <v>39.648426000000001</v>
      </c>
      <c r="AC80">
        <v>29.017616</v>
      </c>
      <c r="AD80">
        <v>27.268141</v>
      </c>
      <c r="AE80">
        <v>16.392617999999999</v>
      </c>
      <c r="AF80">
        <v>32.321472999999997</v>
      </c>
      <c r="AG80">
        <v>41.383643999999997</v>
      </c>
      <c r="AH80">
        <v>93.063124000000002</v>
      </c>
      <c r="AI80">
        <v>0</v>
      </c>
      <c r="AJ80">
        <v>0</v>
      </c>
      <c r="AK80">
        <v>25.343679999999999</v>
      </c>
      <c r="AL80">
        <v>67.203108</v>
      </c>
      <c r="AM80">
        <v>15.755062000000001</v>
      </c>
      <c r="AN80">
        <v>0.81181000000000003</v>
      </c>
      <c r="AO80">
        <v>0</v>
      </c>
      <c r="AP80">
        <v>0</v>
      </c>
      <c r="AQ80">
        <v>38.368296999999998</v>
      </c>
      <c r="AR80">
        <v>44.694114999999996</v>
      </c>
      <c r="AS80">
        <v>29.822679999999998</v>
      </c>
      <c r="AT80">
        <v>10.841562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81.584010000000006</v>
      </c>
      <c r="BA80">
        <f t="shared" si="4"/>
        <v>2637.6291360000009</v>
      </c>
      <c r="BD80">
        <v>7.66</v>
      </c>
      <c r="BE80">
        <v>1.87</v>
      </c>
      <c r="BF80">
        <v>2.93</v>
      </c>
      <c r="BG80">
        <v>1.78</v>
      </c>
      <c r="BH80">
        <v>9</v>
      </c>
      <c r="BI80">
        <v>0.85</v>
      </c>
      <c r="BJ80">
        <v>1.69</v>
      </c>
      <c r="BK80">
        <v>1.83</v>
      </c>
      <c r="BL80">
        <v>0</v>
      </c>
      <c r="BM80">
        <v>0.21</v>
      </c>
      <c r="BN80">
        <v>3.44</v>
      </c>
      <c r="BO80">
        <v>3.64</v>
      </c>
      <c r="BP80">
        <v>0.23</v>
      </c>
      <c r="BQ80">
        <v>1.94</v>
      </c>
      <c r="BR80">
        <v>2.1</v>
      </c>
      <c r="BS80">
        <v>1.58</v>
      </c>
      <c r="BT80">
        <v>2.8621400000000001</v>
      </c>
      <c r="BU80">
        <v>1.2934030000000001</v>
      </c>
      <c r="BV80">
        <v>2.2465449999999998</v>
      </c>
      <c r="BW80">
        <v>1.8728210000000001</v>
      </c>
      <c r="BX80">
        <v>0.94447099999999995</v>
      </c>
      <c r="BY80">
        <v>2.5868060000000002</v>
      </c>
      <c r="BZ80">
        <v>1.279606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5.1218760000000003</v>
      </c>
      <c r="CK80">
        <v>1.802713</v>
      </c>
      <c r="CL80">
        <v>1.8681380000000001</v>
      </c>
      <c r="CM80">
        <v>1.6924589999999999</v>
      </c>
      <c r="CN80">
        <v>3.4145850000000002</v>
      </c>
      <c r="CO80">
        <v>2.069445</v>
      </c>
      <c r="CP80">
        <v>4.1044070000000001</v>
      </c>
      <c r="CQ80">
        <v>1.707292</v>
      </c>
      <c r="CR80">
        <v>0.81353500000000001</v>
      </c>
      <c r="CS80">
        <v>1.321601</v>
      </c>
      <c r="CT80">
        <v>0.95615799999999995</v>
      </c>
      <c r="CU80">
        <v>1.210682</v>
      </c>
      <c r="CV80">
        <v>0.73980000000000001</v>
      </c>
      <c r="CW80">
        <v>0.92552699999999999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81.584010000000006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430.52006699999998</v>
      </c>
      <c r="L81">
        <v>522.55602299999998</v>
      </c>
      <c r="M81">
        <v>88.41874</v>
      </c>
      <c r="N81">
        <v>114.835362</v>
      </c>
      <c r="O81">
        <v>120.284274</v>
      </c>
      <c r="P81">
        <v>101.09383200000001</v>
      </c>
      <c r="Q81">
        <v>20.222718</v>
      </c>
      <c r="R81">
        <v>41.299464999999998</v>
      </c>
      <c r="S81">
        <v>25.655418999999998</v>
      </c>
      <c r="T81">
        <v>0.53978400000000004</v>
      </c>
      <c r="U81">
        <v>336.377002</v>
      </c>
      <c r="V81">
        <v>11.239074</v>
      </c>
      <c r="W81">
        <v>24.116334999999999</v>
      </c>
      <c r="X81">
        <v>142.19031100000001</v>
      </c>
      <c r="Y81">
        <v>0</v>
      </c>
      <c r="Z81">
        <v>12.634416</v>
      </c>
      <c r="AA81">
        <v>13.542178</v>
      </c>
      <c r="AB81">
        <v>39.648426000000001</v>
      </c>
      <c r="AC81">
        <v>29.017616</v>
      </c>
      <c r="AD81">
        <v>27.268141</v>
      </c>
      <c r="AE81">
        <v>0</v>
      </c>
      <c r="AF81">
        <v>16.062792000000002</v>
      </c>
      <c r="AG81">
        <v>41.383643999999997</v>
      </c>
      <c r="AH81">
        <v>93.063124000000002</v>
      </c>
      <c r="AI81">
        <v>0</v>
      </c>
      <c r="AJ81">
        <v>0</v>
      </c>
      <c r="AK81">
        <v>25.343679999999999</v>
      </c>
      <c r="AL81">
        <v>23.521087999999999</v>
      </c>
      <c r="AM81">
        <v>15.755062000000001</v>
      </c>
      <c r="AN81">
        <v>0.81181000000000003</v>
      </c>
      <c r="AO81">
        <v>0</v>
      </c>
      <c r="AP81">
        <v>5.9268280000000004</v>
      </c>
      <c r="AQ81">
        <v>25.578863999999999</v>
      </c>
      <c r="AR81">
        <v>45.758260999999997</v>
      </c>
      <c r="AS81">
        <v>29.822679999999998</v>
      </c>
      <c r="AT81">
        <v>10.841562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80.722633999999999</v>
      </c>
      <c r="BA81">
        <f t="shared" si="4"/>
        <v>2516.0512120000012</v>
      </c>
      <c r="BD81">
        <v>7.66</v>
      </c>
      <c r="BE81">
        <v>1.87</v>
      </c>
      <c r="BF81">
        <v>2.93</v>
      </c>
      <c r="BG81">
        <v>1.78</v>
      </c>
      <c r="BH81">
        <v>9</v>
      </c>
      <c r="BI81">
        <v>0.85</v>
      </c>
      <c r="BJ81">
        <v>1.69</v>
      </c>
      <c r="BK81">
        <v>1.83</v>
      </c>
      <c r="BL81">
        <v>0</v>
      </c>
      <c r="BM81">
        <v>0.21</v>
      </c>
      <c r="BN81">
        <v>3.44</v>
      </c>
      <c r="BO81">
        <v>3.64</v>
      </c>
      <c r="BP81">
        <v>0.23</v>
      </c>
      <c r="BQ81">
        <v>1.94</v>
      </c>
      <c r="BR81">
        <v>2.1</v>
      </c>
      <c r="BS81">
        <v>1.58</v>
      </c>
      <c r="BT81">
        <v>2.8621400000000001</v>
      </c>
      <c r="BU81">
        <v>1.2934030000000001</v>
      </c>
      <c r="BV81">
        <v>2.2668080000000002</v>
      </c>
      <c r="BW81">
        <v>1.8728210000000001</v>
      </c>
      <c r="BX81">
        <v>0.94447099999999995</v>
      </c>
      <c r="BY81">
        <v>2.5868060000000002</v>
      </c>
      <c r="BZ81">
        <v>1.279606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5.1218760000000003</v>
      </c>
      <c r="CK81">
        <v>1.802713</v>
      </c>
      <c r="CL81">
        <v>1.8681380000000001</v>
      </c>
      <c r="CM81">
        <v>1.6924589999999999</v>
      </c>
      <c r="CN81">
        <v>3.4145850000000002</v>
      </c>
      <c r="CO81">
        <v>2.069445</v>
      </c>
      <c r="CP81">
        <v>4.1044070000000001</v>
      </c>
      <c r="CQ81">
        <v>1.707292</v>
      </c>
      <c r="CR81">
        <v>0.81353500000000001</v>
      </c>
      <c r="CS81">
        <v>1.321601</v>
      </c>
      <c r="CT81">
        <v>0.47807899999999998</v>
      </c>
      <c r="CU81">
        <v>0.80712200000000001</v>
      </c>
      <c r="CV81">
        <v>0.73980000000000001</v>
      </c>
      <c r="CW81">
        <v>0.92552699999999999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80.722633999999999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430.501259</v>
      </c>
      <c r="L82">
        <v>522.55602299999998</v>
      </c>
      <c r="M82">
        <v>88.41874</v>
      </c>
      <c r="N82">
        <v>114.835362</v>
      </c>
      <c r="O82">
        <v>120.284274</v>
      </c>
      <c r="P82">
        <v>101.09383200000001</v>
      </c>
      <c r="Q82">
        <v>20.222718</v>
      </c>
      <c r="R82">
        <v>41.299464999999998</v>
      </c>
      <c r="S82">
        <v>25.655418999999998</v>
      </c>
      <c r="T82">
        <v>0.53978400000000004</v>
      </c>
      <c r="U82">
        <v>336.377002</v>
      </c>
      <c r="V82">
        <v>11.239074</v>
      </c>
      <c r="W82">
        <v>24.116334999999999</v>
      </c>
      <c r="X82">
        <v>142.19031100000001</v>
      </c>
      <c r="Y82">
        <v>0</v>
      </c>
      <c r="Z82">
        <v>12.634416</v>
      </c>
      <c r="AA82">
        <v>13.542178</v>
      </c>
      <c r="AB82">
        <v>39.648426000000001</v>
      </c>
      <c r="AC82">
        <v>25.428397</v>
      </c>
      <c r="AD82">
        <v>18.178761000000002</v>
      </c>
      <c r="AE82">
        <v>0</v>
      </c>
      <c r="AF82">
        <v>8.0313960000000009</v>
      </c>
      <c r="AG82">
        <v>41.383643999999997</v>
      </c>
      <c r="AH82">
        <v>93.063124000000002</v>
      </c>
      <c r="AI82">
        <v>0</v>
      </c>
      <c r="AJ82">
        <v>0</v>
      </c>
      <c r="AK82">
        <v>25.343679999999999</v>
      </c>
      <c r="AL82">
        <v>23.521087999999999</v>
      </c>
      <c r="AM82">
        <v>15.755062000000001</v>
      </c>
      <c r="AN82">
        <v>0.81181000000000003</v>
      </c>
      <c r="AO82">
        <v>0</v>
      </c>
      <c r="AP82">
        <v>5.9268280000000004</v>
      </c>
      <c r="AQ82">
        <v>12.789432</v>
      </c>
      <c r="AR82">
        <v>45.758260999999997</v>
      </c>
      <c r="AS82">
        <v>29.822679999999998</v>
      </c>
      <c r="AT82">
        <v>10.841562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80.319611999999992</v>
      </c>
      <c r="BA82">
        <f t="shared" si="4"/>
        <v>2482.1299550000003</v>
      </c>
      <c r="BD82">
        <v>7.66</v>
      </c>
      <c r="BE82">
        <v>1.87</v>
      </c>
      <c r="BF82">
        <v>2.93</v>
      </c>
      <c r="BG82">
        <v>1.78</v>
      </c>
      <c r="BH82">
        <v>9</v>
      </c>
      <c r="BI82">
        <v>0.85</v>
      </c>
      <c r="BJ82">
        <v>1.69</v>
      </c>
      <c r="BK82">
        <v>1.83</v>
      </c>
      <c r="BL82">
        <v>0</v>
      </c>
      <c r="BM82">
        <v>0.21</v>
      </c>
      <c r="BN82">
        <v>3.44</v>
      </c>
      <c r="BO82">
        <v>3.64</v>
      </c>
      <c r="BP82">
        <v>0.23</v>
      </c>
      <c r="BQ82">
        <v>1.94</v>
      </c>
      <c r="BR82">
        <v>2.1</v>
      </c>
      <c r="BS82">
        <v>1.58</v>
      </c>
      <c r="BT82">
        <v>2.8621400000000001</v>
      </c>
      <c r="BU82">
        <v>1.2934030000000001</v>
      </c>
      <c r="BV82">
        <v>2.267347</v>
      </c>
      <c r="BW82">
        <v>1.8728210000000001</v>
      </c>
      <c r="BX82">
        <v>0.94447099999999995</v>
      </c>
      <c r="BY82">
        <v>2.5868060000000002</v>
      </c>
      <c r="BZ82">
        <v>1.279606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5.1218760000000003</v>
      </c>
      <c r="CK82">
        <v>1.802713</v>
      </c>
      <c r="CL82">
        <v>1.8681380000000001</v>
      </c>
      <c r="CM82">
        <v>1.6924589999999999</v>
      </c>
      <c r="CN82">
        <v>3.4145850000000002</v>
      </c>
      <c r="CO82">
        <v>2.069445</v>
      </c>
      <c r="CP82">
        <v>4.1044070000000001</v>
      </c>
      <c r="CQ82">
        <v>1.707292</v>
      </c>
      <c r="CR82">
        <v>0.81353500000000001</v>
      </c>
      <c r="CS82">
        <v>1.321601</v>
      </c>
      <c r="CT82">
        <v>0.47807899999999998</v>
      </c>
      <c r="CU82">
        <v>0.403561</v>
      </c>
      <c r="CV82">
        <v>0.73980000000000001</v>
      </c>
      <c r="CW82">
        <v>0.92552699999999999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80.319611999999992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430.501259</v>
      </c>
      <c r="L83">
        <v>522.55602299999998</v>
      </c>
      <c r="M83">
        <v>88.41874</v>
      </c>
      <c r="N83">
        <v>114.835362</v>
      </c>
      <c r="O83">
        <v>120.284274</v>
      </c>
      <c r="P83">
        <v>101.09383200000001</v>
      </c>
      <c r="Q83">
        <v>20.222718</v>
      </c>
      <c r="R83">
        <v>41.299464999999998</v>
      </c>
      <c r="S83">
        <v>25.655418999999998</v>
      </c>
      <c r="T83">
        <v>0.53978400000000004</v>
      </c>
      <c r="U83">
        <v>336.377002</v>
      </c>
      <c r="V83">
        <v>11.239074</v>
      </c>
      <c r="W83">
        <v>24.116334999999999</v>
      </c>
      <c r="X83">
        <v>142.19031100000001</v>
      </c>
      <c r="Y83">
        <v>0</v>
      </c>
      <c r="Z83">
        <v>12.634416</v>
      </c>
      <c r="AA83">
        <v>0</v>
      </c>
      <c r="AB83">
        <v>26.432283999999999</v>
      </c>
      <c r="AC83">
        <v>19.325581</v>
      </c>
      <c r="AD83">
        <v>7.9038079999999997</v>
      </c>
      <c r="AE83">
        <v>16.008416</v>
      </c>
      <c r="AF83">
        <v>8.0313960000000009</v>
      </c>
      <c r="AG83">
        <v>41.383643999999997</v>
      </c>
      <c r="AH83">
        <v>67.819281000000004</v>
      </c>
      <c r="AI83">
        <v>0</v>
      </c>
      <c r="AJ83">
        <v>0</v>
      </c>
      <c r="AK83">
        <v>25.343679999999999</v>
      </c>
      <c r="AL83">
        <v>23.521087999999999</v>
      </c>
      <c r="AM83">
        <v>15.755062000000001</v>
      </c>
      <c r="AN83">
        <v>0.81181000000000003</v>
      </c>
      <c r="AO83">
        <v>0</v>
      </c>
      <c r="AP83">
        <v>5.9268280000000004</v>
      </c>
      <c r="AQ83">
        <v>0</v>
      </c>
      <c r="AR83">
        <v>45.226188</v>
      </c>
      <c r="AS83">
        <v>29.822679999999998</v>
      </c>
      <c r="AT83">
        <v>10.841562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79.715018000000001</v>
      </c>
      <c r="BA83">
        <f t="shared" si="4"/>
        <v>2415.8323400000008</v>
      </c>
      <c r="BD83">
        <v>7.66</v>
      </c>
      <c r="BE83">
        <v>1.87</v>
      </c>
      <c r="BF83">
        <v>2.93</v>
      </c>
      <c r="BG83">
        <v>1.78</v>
      </c>
      <c r="BH83">
        <v>9</v>
      </c>
      <c r="BI83">
        <v>0.85</v>
      </c>
      <c r="BJ83">
        <v>1.69</v>
      </c>
      <c r="BK83">
        <v>1.83</v>
      </c>
      <c r="BL83">
        <v>0</v>
      </c>
      <c r="BM83">
        <v>0.21</v>
      </c>
      <c r="BN83">
        <v>3.44</v>
      </c>
      <c r="BO83">
        <v>3.64</v>
      </c>
      <c r="BP83">
        <v>0.23</v>
      </c>
      <c r="BQ83">
        <v>1.94</v>
      </c>
      <c r="BR83">
        <v>2.1</v>
      </c>
      <c r="BS83">
        <v>1.58</v>
      </c>
      <c r="BT83">
        <v>2.8621400000000001</v>
      </c>
      <c r="BU83">
        <v>1.2934030000000001</v>
      </c>
      <c r="BV83">
        <v>2.267347</v>
      </c>
      <c r="BW83">
        <v>1.8728210000000001</v>
      </c>
      <c r="BX83">
        <v>0.94447099999999995</v>
      </c>
      <c r="BY83">
        <v>2.5868060000000002</v>
      </c>
      <c r="BZ83">
        <v>1.279606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5.1218760000000003</v>
      </c>
      <c r="CK83">
        <v>1.802713</v>
      </c>
      <c r="CL83">
        <v>1.8681380000000001</v>
      </c>
      <c r="CM83">
        <v>1.6924589999999999</v>
      </c>
      <c r="CN83">
        <v>3.4145850000000002</v>
      </c>
      <c r="CO83">
        <v>2.069445</v>
      </c>
      <c r="CP83">
        <v>4.1044070000000001</v>
      </c>
      <c r="CQ83">
        <v>1.707292</v>
      </c>
      <c r="CR83">
        <v>0.81353500000000001</v>
      </c>
      <c r="CS83">
        <v>1.321601</v>
      </c>
      <c r="CT83">
        <v>0.47807899999999998</v>
      </c>
      <c r="CU83">
        <v>0</v>
      </c>
      <c r="CV83">
        <v>0.538767</v>
      </c>
      <c r="CW83">
        <v>0.92552699999999999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79.715018000000001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430.501259</v>
      </c>
      <c r="L84">
        <v>522.55602299999998</v>
      </c>
      <c r="M84">
        <v>88.41874</v>
      </c>
      <c r="N84">
        <v>114.835362</v>
      </c>
      <c r="O84">
        <v>120.284274</v>
      </c>
      <c r="P84">
        <v>101.09383200000001</v>
      </c>
      <c r="Q84">
        <v>20.222718</v>
      </c>
      <c r="R84">
        <v>41.299464999999998</v>
      </c>
      <c r="S84">
        <v>25.655418999999998</v>
      </c>
      <c r="T84">
        <v>0.53978400000000004</v>
      </c>
      <c r="U84">
        <v>336.377002</v>
      </c>
      <c r="V84">
        <v>11.239074</v>
      </c>
      <c r="W84">
        <v>24.116334999999999</v>
      </c>
      <c r="X84">
        <v>142.19031100000001</v>
      </c>
      <c r="Y84">
        <v>0</v>
      </c>
      <c r="Z84">
        <v>12.634416</v>
      </c>
      <c r="AA84">
        <v>0</v>
      </c>
      <c r="AB84">
        <v>26.432283999999999</v>
      </c>
      <c r="AC84">
        <v>19.071297000000001</v>
      </c>
      <c r="AD84">
        <v>0</v>
      </c>
      <c r="AE84">
        <v>16.008416</v>
      </c>
      <c r="AF84">
        <v>8.0313960000000009</v>
      </c>
      <c r="AG84">
        <v>41.383643999999997</v>
      </c>
      <c r="AH84">
        <v>61.225740000000002</v>
      </c>
      <c r="AI84">
        <v>0</v>
      </c>
      <c r="AJ84">
        <v>0</v>
      </c>
      <c r="AK84">
        <v>25.343679999999999</v>
      </c>
      <c r="AL84">
        <v>23.521087999999999</v>
      </c>
      <c r="AM84">
        <v>15.755062000000001</v>
      </c>
      <c r="AN84">
        <v>0.81181000000000003</v>
      </c>
      <c r="AO84">
        <v>0</v>
      </c>
      <c r="AP84">
        <v>5.9268280000000004</v>
      </c>
      <c r="AQ84">
        <v>0</v>
      </c>
      <c r="AR84">
        <v>45.226188</v>
      </c>
      <c r="AS84">
        <v>29.822679999999998</v>
      </c>
      <c r="AT84">
        <v>10.841562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79.66408899999999</v>
      </c>
      <c r="BA84">
        <f t="shared" si="4"/>
        <v>2401.0297780000005</v>
      </c>
      <c r="BD84">
        <v>7.66</v>
      </c>
      <c r="BE84">
        <v>1.87</v>
      </c>
      <c r="BF84">
        <v>2.93</v>
      </c>
      <c r="BG84">
        <v>1.78</v>
      </c>
      <c r="BH84">
        <v>9</v>
      </c>
      <c r="BI84">
        <v>0.85</v>
      </c>
      <c r="BJ84">
        <v>1.69</v>
      </c>
      <c r="BK84">
        <v>1.83</v>
      </c>
      <c r="BL84">
        <v>0</v>
      </c>
      <c r="BM84">
        <v>0.21</v>
      </c>
      <c r="BN84">
        <v>3.44</v>
      </c>
      <c r="BO84">
        <v>3.64</v>
      </c>
      <c r="BP84">
        <v>0.23</v>
      </c>
      <c r="BQ84">
        <v>1.94</v>
      </c>
      <c r="BR84">
        <v>2.1</v>
      </c>
      <c r="BS84">
        <v>1.58</v>
      </c>
      <c r="BT84">
        <v>2.8621400000000001</v>
      </c>
      <c r="BU84">
        <v>1.2934030000000001</v>
      </c>
      <c r="BV84">
        <v>2.267347</v>
      </c>
      <c r="BW84">
        <v>1.8728210000000001</v>
      </c>
      <c r="BX84">
        <v>0.94447099999999995</v>
      </c>
      <c r="BY84">
        <v>2.5868060000000002</v>
      </c>
      <c r="BZ84">
        <v>1.279606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5.1218760000000003</v>
      </c>
      <c r="CK84">
        <v>1.802713</v>
      </c>
      <c r="CL84">
        <v>1.8681380000000001</v>
      </c>
      <c r="CM84">
        <v>1.6924589999999999</v>
      </c>
      <c r="CN84">
        <v>3.4145850000000002</v>
      </c>
      <c r="CO84">
        <v>2.069445</v>
      </c>
      <c r="CP84">
        <v>4.1044070000000001</v>
      </c>
      <c r="CQ84">
        <v>1.707292</v>
      </c>
      <c r="CR84">
        <v>0.81353500000000001</v>
      </c>
      <c r="CS84">
        <v>1.321601</v>
      </c>
      <c r="CT84">
        <v>0.47807899999999998</v>
      </c>
      <c r="CU84">
        <v>0</v>
      </c>
      <c r="CV84">
        <v>0.48783799999999999</v>
      </c>
      <c r="CW84">
        <v>0.92552699999999999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79.66408899999999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430.501259</v>
      </c>
      <c r="L85">
        <v>522.55602299999998</v>
      </c>
      <c r="M85">
        <v>88.41874</v>
      </c>
      <c r="N85">
        <v>114.835362</v>
      </c>
      <c r="O85">
        <v>120.284274</v>
      </c>
      <c r="P85">
        <v>101.09383200000001</v>
      </c>
      <c r="Q85">
        <v>20.222718</v>
      </c>
      <c r="R85">
        <v>41.299464999999998</v>
      </c>
      <c r="S85">
        <v>25.655418999999998</v>
      </c>
      <c r="T85">
        <v>0.53978400000000004</v>
      </c>
      <c r="U85">
        <v>336.377002</v>
      </c>
      <c r="V85">
        <v>11.239074</v>
      </c>
      <c r="W85">
        <v>24.116334999999999</v>
      </c>
      <c r="X85">
        <v>142.19031100000001</v>
      </c>
      <c r="Y85">
        <v>0</v>
      </c>
      <c r="Z85">
        <v>12.634416</v>
      </c>
      <c r="AA85">
        <v>0</v>
      </c>
      <c r="AB85">
        <v>26.432283999999999</v>
      </c>
      <c r="AC85">
        <v>5.5942480000000003</v>
      </c>
      <c r="AD85">
        <v>0</v>
      </c>
      <c r="AE85">
        <v>16.008416</v>
      </c>
      <c r="AF85">
        <v>8.0313960000000009</v>
      </c>
      <c r="AG85">
        <v>41.383643999999997</v>
      </c>
      <c r="AH85">
        <v>46.531562000000001</v>
      </c>
      <c r="AI85">
        <v>0</v>
      </c>
      <c r="AJ85">
        <v>0</v>
      </c>
      <c r="AK85">
        <v>25.343679999999999</v>
      </c>
      <c r="AL85">
        <v>23.521087999999999</v>
      </c>
      <c r="AM85">
        <v>15.755062000000001</v>
      </c>
      <c r="AN85">
        <v>0.81181000000000003</v>
      </c>
      <c r="AO85">
        <v>0</v>
      </c>
      <c r="AP85">
        <v>0</v>
      </c>
      <c r="AQ85">
        <v>0</v>
      </c>
      <c r="AR85">
        <v>45.226188</v>
      </c>
      <c r="AS85">
        <v>30.745887</v>
      </c>
      <c r="AT85">
        <v>10.841562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79.566952000000001</v>
      </c>
      <c r="BA85">
        <f t="shared" si="4"/>
        <v>2367.7577930000011</v>
      </c>
      <c r="BD85">
        <v>7.66</v>
      </c>
      <c r="BE85">
        <v>1.87</v>
      </c>
      <c r="BF85">
        <v>2.93</v>
      </c>
      <c r="BG85">
        <v>1.78</v>
      </c>
      <c r="BH85">
        <v>9</v>
      </c>
      <c r="BI85">
        <v>0.85</v>
      </c>
      <c r="BJ85">
        <v>1.69</v>
      </c>
      <c r="BK85">
        <v>1.83</v>
      </c>
      <c r="BL85">
        <v>0</v>
      </c>
      <c r="BM85">
        <v>0.21</v>
      </c>
      <c r="BN85">
        <v>3.44</v>
      </c>
      <c r="BO85">
        <v>3.64</v>
      </c>
      <c r="BP85">
        <v>0.23</v>
      </c>
      <c r="BQ85">
        <v>1.94</v>
      </c>
      <c r="BR85">
        <v>2.1</v>
      </c>
      <c r="BS85">
        <v>1.58</v>
      </c>
      <c r="BT85">
        <v>2.8621400000000001</v>
      </c>
      <c r="BU85">
        <v>1.2934030000000001</v>
      </c>
      <c r="BV85">
        <v>2.2881480000000001</v>
      </c>
      <c r="BW85">
        <v>1.8728210000000001</v>
      </c>
      <c r="BX85">
        <v>0.94447099999999995</v>
      </c>
      <c r="BY85">
        <v>2.5868060000000002</v>
      </c>
      <c r="BZ85">
        <v>1.279606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5.1218760000000003</v>
      </c>
      <c r="CK85">
        <v>1.802713</v>
      </c>
      <c r="CL85">
        <v>1.8681380000000001</v>
      </c>
      <c r="CM85">
        <v>1.6924589999999999</v>
      </c>
      <c r="CN85">
        <v>3.4145850000000002</v>
      </c>
      <c r="CO85">
        <v>2.069445</v>
      </c>
      <c r="CP85">
        <v>4.1044070000000001</v>
      </c>
      <c r="CQ85">
        <v>1.707292</v>
      </c>
      <c r="CR85">
        <v>0.81353500000000001</v>
      </c>
      <c r="CS85">
        <v>1.321601</v>
      </c>
      <c r="CT85">
        <v>0.47807899999999998</v>
      </c>
      <c r="CU85">
        <v>0</v>
      </c>
      <c r="CV85">
        <v>0.36990000000000001</v>
      </c>
      <c r="CW85">
        <v>0.92552699999999999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79.566952000000001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430.501259</v>
      </c>
      <c r="L86">
        <v>522.55602299999998</v>
      </c>
      <c r="M86">
        <v>88.41874</v>
      </c>
      <c r="N86">
        <v>114.835362</v>
      </c>
      <c r="O86">
        <v>120.284274</v>
      </c>
      <c r="P86">
        <v>101.09383200000001</v>
      </c>
      <c r="Q86">
        <v>20.222718</v>
      </c>
      <c r="R86">
        <v>41.299464999999998</v>
      </c>
      <c r="S86">
        <v>25.655418999999998</v>
      </c>
      <c r="T86">
        <v>0.53978400000000004</v>
      </c>
      <c r="U86">
        <v>336.377002</v>
      </c>
      <c r="V86">
        <v>11.239074</v>
      </c>
      <c r="W86">
        <v>24.116334999999999</v>
      </c>
      <c r="X86">
        <v>142.19031100000001</v>
      </c>
      <c r="Y86">
        <v>0</v>
      </c>
      <c r="Z86">
        <v>12.634416</v>
      </c>
      <c r="AA86">
        <v>0</v>
      </c>
      <c r="AB86">
        <v>9.363664</v>
      </c>
      <c r="AC86">
        <v>0</v>
      </c>
      <c r="AD86">
        <v>0</v>
      </c>
      <c r="AE86">
        <v>16.008416</v>
      </c>
      <c r="AF86">
        <v>8.0313960000000009</v>
      </c>
      <c r="AG86">
        <v>41.383643999999997</v>
      </c>
      <c r="AH86">
        <v>32.496738999999998</v>
      </c>
      <c r="AI86">
        <v>0</v>
      </c>
      <c r="AJ86">
        <v>0</v>
      </c>
      <c r="AK86">
        <v>25.343679999999999</v>
      </c>
      <c r="AL86">
        <v>23.521087999999999</v>
      </c>
      <c r="AM86">
        <v>15.755062000000001</v>
      </c>
      <c r="AN86">
        <v>0.81181000000000003</v>
      </c>
      <c r="AO86">
        <v>0</v>
      </c>
      <c r="AP86">
        <v>0</v>
      </c>
      <c r="AQ86">
        <v>0</v>
      </c>
      <c r="AR86">
        <v>45.226188</v>
      </c>
      <c r="AS86">
        <v>30.745887</v>
      </c>
      <c r="AT86">
        <v>10.841562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79.454373000000004</v>
      </c>
      <c r="BA86">
        <f t="shared" si="4"/>
        <v>2330.9475230000007</v>
      </c>
      <c r="BD86">
        <v>7.66</v>
      </c>
      <c r="BE86">
        <v>1.87</v>
      </c>
      <c r="BF86">
        <v>2.93</v>
      </c>
      <c r="BG86">
        <v>1.78</v>
      </c>
      <c r="BH86">
        <v>9</v>
      </c>
      <c r="BI86">
        <v>0.85</v>
      </c>
      <c r="BJ86">
        <v>1.69</v>
      </c>
      <c r="BK86">
        <v>1.83</v>
      </c>
      <c r="BL86">
        <v>0</v>
      </c>
      <c r="BM86">
        <v>0.21</v>
      </c>
      <c r="BN86">
        <v>3.44</v>
      </c>
      <c r="BO86">
        <v>3.64</v>
      </c>
      <c r="BP86">
        <v>0.23</v>
      </c>
      <c r="BQ86">
        <v>1.94</v>
      </c>
      <c r="BR86">
        <v>2.1</v>
      </c>
      <c r="BS86">
        <v>1.58</v>
      </c>
      <c r="BT86">
        <v>2.8621400000000001</v>
      </c>
      <c r="BU86">
        <v>1.2934030000000001</v>
      </c>
      <c r="BV86">
        <v>2.2881480000000001</v>
      </c>
      <c r="BW86">
        <v>1.8728210000000001</v>
      </c>
      <c r="BX86">
        <v>0.94447099999999995</v>
      </c>
      <c r="BY86">
        <v>2.5868060000000002</v>
      </c>
      <c r="BZ86">
        <v>1.279606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5.1218760000000003</v>
      </c>
      <c r="CK86">
        <v>1.802713</v>
      </c>
      <c r="CL86">
        <v>1.8681380000000001</v>
      </c>
      <c r="CM86">
        <v>1.6924589999999999</v>
      </c>
      <c r="CN86">
        <v>3.4145850000000002</v>
      </c>
      <c r="CO86">
        <v>2.069445</v>
      </c>
      <c r="CP86">
        <v>4.1044070000000001</v>
      </c>
      <c r="CQ86">
        <v>1.707292</v>
      </c>
      <c r="CR86">
        <v>0.81353500000000001</v>
      </c>
      <c r="CS86">
        <v>1.321601</v>
      </c>
      <c r="CT86">
        <v>0.47807899999999998</v>
      </c>
      <c r="CU86">
        <v>0</v>
      </c>
      <c r="CV86">
        <v>0.25732100000000002</v>
      </c>
      <c r="CW86">
        <v>0.92552699999999999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79.454373000000004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430.501259</v>
      </c>
      <c r="L87">
        <v>522.55602299999998</v>
      </c>
      <c r="M87">
        <v>88.41874</v>
      </c>
      <c r="N87">
        <v>114.835362</v>
      </c>
      <c r="O87">
        <v>120.284274</v>
      </c>
      <c r="P87">
        <v>101.09383200000001</v>
      </c>
      <c r="Q87">
        <v>20.222718</v>
      </c>
      <c r="R87">
        <v>41.299464999999998</v>
      </c>
      <c r="S87">
        <v>25.655418999999998</v>
      </c>
      <c r="T87">
        <v>0.53978400000000004</v>
      </c>
      <c r="U87">
        <v>336.377002</v>
      </c>
      <c r="V87">
        <v>11.239074</v>
      </c>
      <c r="W87">
        <v>24.116334999999999</v>
      </c>
      <c r="X87">
        <v>142.19031100000001</v>
      </c>
      <c r="Y87">
        <v>0</v>
      </c>
      <c r="Z87">
        <v>12.634416</v>
      </c>
      <c r="AA87">
        <v>0</v>
      </c>
      <c r="AB87">
        <v>0</v>
      </c>
      <c r="AC87">
        <v>0</v>
      </c>
      <c r="AD87">
        <v>0</v>
      </c>
      <c r="AE87">
        <v>16.008416</v>
      </c>
      <c r="AF87">
        <v>8.0313960000000009</v>
      </c>
      <c r="AG87">
        <v>41.383643999999997</v>
      </c>
      <c r="AH87">
        <v>20.722557999999999</v>
      </c>
      <c r="AI87">
        <v>0</v>
      </c>
      <c r="AJ87">
        <v>0</v>
      </c>
      <c r="AK87">
        <v>25.343679999999999</v>
      </c>
      <c r="AL87">
        <v>23.521087999999999</v>
      </c>
      <c r="AM87">
        <v>15.755062000000001</v>
      </c>
      <c r="AN87">
        <v>0.81181000000000003</v>
      </c>
      <c r="AO87">
        <v>0</v>
      </c>
      <c r="AP87">
        <v>0</v>
      </c>
      <c r="AQ87">
        <v>0</v>
      </c>
      <c r="AR87">
        <v>45.226188</v>
      </c>
      <c r="AS87">
        <v>30.745887</v>
      </c>
      <c r="AT87">
        <v>10.841562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79.360557999999997</v>
      </c>
      <c r="BA87">
        <f t="shared" si="4"/>
        <v>2309.7158630000004</v>
      </c>
      <c r="BD87">
        <v>7.66</v>
      </c>
      <c r="BE87">
        <v>1.87</v>
      </c>
      <c r="BF87">
        <v>2.93</v>
      </c>
      <c r="BG87">
        <v>1.78</v>
      </c>
      <c r="BH87">
        <v>9</v>
      </c>
      <c r="BI87">
        <v>0.85</v>
      </c>
      <c r="BJ87">
        <v>1.69</v>
      </c>
      <c r="BK87">
        <v>1.83</v>
      </c>
      <c r="BL87">
        <v>0</v>
      </c>
      <c r="BM87">
        <v>0.21</v>
      </c>
      <c r="BN87">
        <v>3.44</v>
      </c>
      <c r="BO87">
        <v>3.64</v>
      </c>
      <c r="BP87">
        <v>0.23</v>
      </c>
      <c r="BQ87">
        <v>1.94</v>
      </c>
      <c r="BR87">
        <v>2.1</v>
      </c>
      <c r="BS87">
        <v>1.58</v>
      </c>
      <c r="BT87">
        <v>2.8621400000000001</v>
      </c>
      <c r="BU87">
        <v>1.2934030000000001</v>
      </c>
      <c r="BV87">
        <v>2.2881480000000001</v>
      </c>
      <c r="BW87">
        <v>1.8728210000000001</v>
      </c>
      <c r="BX87">
        <v>0.94447099999999995</v>
      </c>
      <c r="BY87">
        <v>2.5868060000000002</v>
      </c>
      <c r="BZ87">
        <v>1.279606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5.1218760000000003</v>
      </c>
      <c r="CK87">
        <v>1.802713</v>
      </c>
      <c r="CL87">
        <v>1.8681380000000001</v>
      </c>
      <c r="CM87">
        <v>1.6924589999999999</v>
      </c>
      <c r="CN87">
        <v>3.4145850000000002</v>
      </c>
      <c r="CO87">
        <v>2.069445</v>
      </c>
      <c r="CP87">
        <v>4.1044070000000001</v>
      </c>
      <c r="CQ87">
        <v>1.707292</v>
      </c>
      <c r="CR87">
        <v>0.81353500000000001</v>
      </c>
      <c r="CS87">
        <v>1.321601</v>
      </c>
      <c r="CT87">
        <v>0.47807899999999998</v>
      </c>
      <c r="CU87">
        <v>0</v>
      </c>
      <c r="CV87">
        <v>0.16350600000000001</v>
      </c>
      <c r="CW87">
        <v>0.92552699999999999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79.360557999999997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430.501259</v>
      </c>
      <c r="L88">
        <v>522.55602299999998</v>
      </c>
      <c r="M88">
        <v>88.41874</v>
      </c>
      <c r="N88">
        <v>114.835362</v>
      </c>
      <c r="O88">
        <v>120.284274</v>
      </c>
      <c r="P88">
        <v>101.09383200000001</v>
      </c>
      <c r="Q88">
        <v>20.222718</v>
      </c>
      <c r="R88">
        <v>41.299464999999998</v>
      </c>
      <c r="S88">
        <v>25.655418999999998</v>
      </c>
      <c r="T88">
        <v>0.53978400000000004</v>
      </c>
      <c r="U88">
        <v>336.377002</v>
      </c>
      <c r="V88">
        <v>11.239074</v>
      </c>
      <c r="W88">
        <v>24.116334999999999</v>
      </c>
      <c r="X88">
        <v>142.19031100000001</v>
      </c>
      <c r="Y88">
        <v>0</v>
      </c>
      <c r="Z88">
        <v>12.634416</v>
      </c>
      <c r="AA88">
        <v>0</v>
      </c>
      <c r="AB88">
        <v>0</v>
      </c>
      <c r="AC88">
        <v>0</v>
      </c>
      <c r="AD88">
        <v>0</v>
      </c>
      <c r="AE88">
        <v>16.008416</v>
      </c>
      <c r="AF88">
        <v>8.0313960000000009</v>
      </c>
      <c r="AG88">
        <v>41.383643999999997</v>
      </c>
      <c r="AH88">
        <v>0</v>
      </c>
      <c r="AI88">
        <v>0</v>
      </c>
      <c r="AJ88">
        <v>0</v>
      </c>
      <c r="AK88">
        <v>25.343679999999999</v>
      </c>
      <c r="AL88">
        <v>23.521087999999999</v>
      </c>
      <c r="AM88">
        <v>15.755062000000001</v>
      </c>
      <c r="AN88">
        <v>0.81181000000000003</v>
      </c>
      <c r="AO88">
        <v>0</v>
      </c>
      <c r="AP88">
        <v>0</v>
      </c>
      <c r="AQ88">
        <v>0</v>
      </c>
      <c r="AR88">
        <v>45.226188</v>
      </c>
      <c r="AS88">
        <v>30.745887</v>
      </c>
      <c r="AT88">
        <v>10.841562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79.197051999999999</v>
      </c>
      <c r="BA88">
        <f t="shared" si="4"/>
        <v>2288.8297990000005</v>
      </c>
      <c r="BD88">
        <v>7.66</v>
      </c>
      <c r="BE88">
        <v>1.87</v>
      </c>
      <c r="BF88">
        <v>2.93</v>
      </c>
      <c r="BG88">
        <v>1.78</v>
      </c>
      <c r="BH88">
        <v>9</v>
      </c>
      <c r="BI88">
        <v>0.85</v>
      </c>
      <c r="BJ88">
        <v>1.69</v>
      </c>
      <c r="BK88">
        <v>1.83</v>
      </c>
      <c r="BL88">
        <v>0</v>
      </c>
      <c r="BM88">
        <v>0.21</v>
      </c>
      <c r="BN88">
        <v>3.44</v>
      </c>
      <c r="BO88">
        <v>3.64</v>
      </c>
      <c r="BP88">
        <v>0.23</v>
      </c>
      <c r="BQ88">
        <v>1.94</v>
      </c>
      <c r="BR88">
        <v>2.1</v>
      </c>
      <c r="BS88">
        <v>1.58</v>
      </c>
      <c r="BT88">
        <v>2.8621400000000001</v>
      </c>
      <c r="BU88">
        <v>1.2934030000000001</v>
      </c>
      <c r="BV88">
        <v>2.2881480000000001</v>
      </c>
      <c r="BW88">
        <v>1.8728210000000001</v>
      </c>
      <c r="BX88">
        <v>0.94447099999999995</v>
      </c>
      <c r="BY88">
        <v>2.5868060000000002</v>
      </c>
      <c r="BZ88">
        <v>1.279606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5.1218760000000003</v>
      </c>
      <c r="CK88">
        <v>1.802713</v>
      </c>
      <c r="CL88">
        <v>1.8681380000000001</v>
      </c>
      <c r="CM88">
        <v>1.6924589999999999</v>
      </c>
      <c r="CN88">
        <v>3.4145850000000002</v>
      </c>
      <c r="CO88">
        <v>2.069445</v>
      </c>
      <c r="CP88">
        <v>4.1044070000000001</v>
      </c>
      <c r="CQ88">
        <v>1.707292</v>
      </c>
      <c r="CR88">
        <v>0.81353500000000001</v>
      </c>
      <c r="CS88">
        <v>1.321601</v>
      </c>
      <c r="CT88">
        <v>0.47807899999999998</v>
      </c>
      <c r="CU88">
        <v>0</v>
      </c>
      <c r="CV88">
        <v>0</v>
      </c>
      <c r="CW88">
        <v>0.92552699999999999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79.197051999999999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430.501259</v>
      </c>
      <c r="L89">
        <v>522.55602299999998</v>
      </c>
      <c r="M89">
        <v>88.41874</v>
      </c>
      <c r="N89">
        <v>114.835362</v>
      </c>
      <c r="O89">
        <v>120.284274</v>
      </c>
      <c r="P89">
        <v>101.09383200000001</v>
      </c>
      <c r="Q89">
        <v>20.222718</v>
      </c>
      <c r="R89">
        <v>41.299464999999998</v>
      </c>
      <c r="S89">
        <v>25.655418999999998</v>
      </c>
      <c r="T89">
        <v>0.53978400000000004</v>
      </c>
      <c r="U89">
        <v>336.377002</v>
      </c>
      <c r="V89">
        <v>11.239074</v>
      </c>
      <c r="W89">
        <v>24.116334999999999</v>
      </c>
      <c r="X89">
        <v>142.19031100000001</v>
      </c>
      <c r="Y89">
        <v>0</v>
      </c>
      <c r="Z89">
        <v>6.3172079999999999</v>
      </c>
      <c r="AA89">
        <v>0</v>
      </c>
      <c r="AB89">
        <v>0</v>
      </c>
      <c r="AC89">
        <v>0</v>
      </c>
      <c r="AD89">
        <v>0</v>
      </c>
      <c r="AE89">
        <v>16.008416</v>
      </c>
      <c r="AF89">
        <v>8.0313960000000009</v>
      </c>
      <c r="AG89">
        <v>41.383643999999997</v>
      </c>
      <c r="AH89">
        <v>0</v>
      </c>
      <c r="AI89">
        <v>0</v>
      </c>
      <c r="AJ89">
        <v>0</v>
      </c>
      <c r="AK89">
        <v>25.343679999999999</v>
      </c>
      <c r="AL89">
        <v>23.521087999999999</v>
      </c>
      <c r="AM89">
        <v>15.755062000000001</v>
      </c>
      <c r="AN89">
        <v>0.81181000000000003</v>
      </c>
      <c r="AO89">
        <v>0</v>
      </c>
      <c r="AP89">
        <v>0</v>
      </c>
      <c r="AQ89">
        <v>0</v>
      </c>
      <c r="AR89">
        <v>42.565823999999999</v>
      </c>
      <c r="AS89">
        <v>30.745887</v>
      </c>
      <c r="AT89">
        <v>10.841562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79.21705200000001</v>
      </c>
      <c r="BA89">
        <f t="shared" si="4"/>
        <v>2279.8722270000003</v>
      </c>
      <c r="BD89">
        <v>7.66</v>
      </c>
      <c r="BE89">
        <v>1.87</v>
      </c>
      <c r="BF89">
        <v>2.93</v>
      </c>
      <c r="BG89">
        <v>1.78</v>
      </c>
      <c r="BH89">
        <v>9</v>
      </c>
      <c r="BI89">
        <v>0.85</v>
      </c>
      <c r="BJ89">
        <v>1.69</v>
      </c>
      <c r="BK89">
        <v>1.83</v>
      </c>
      <c r="BL89">
        <v>0</v>
      </c>
      <c r="BM89">
        <v>0.23</v>
      </c>
      <c r="BN89">
        <v>3.44</v>
      </c>
      <c r="BO89">
        <v>3.64</v>
      </c>
      <c r="BP89">
        <v>0.23</v>
      </c>
      <c r="BQ89">
        <v>1.94</v>
      </c>
      <c r="BR89">
        <v>2.1</v>
      </c>
      <c r="BS89">
        <v>1.58</v>
      </c>
      <c r="BT89">
        <v>2.8621400000000001</v>
      </c>
      <c r="BU89">
        <v>1.2934030000000001</v>
      </c>
      <c r="BV89">
        <v>2.2881480000000001</v>
      </c>
      <c r="BW89">
        <v>1.8728210000000001</v>
      </c>
      <c r="BX89">
        <v>0.94447099999999995</v>
      </c>
      <c r="BY89">
        <v>2.5868060000000002</v>
      </c>
      <c r="BZ89">
        <v>1.279606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5.1218760000000003</v>
      </c>
      <c r="CK89">
        <v>1.802713</v>
      </c>
      <c r="CL89">
        <v>1.8681380000000001</v>
      </c>
      <c r="CM89">
        <v>1.6924589999999999</v>
      </c>
      <c r="CN89">
        <v>3.4145850000000002</v>
      </c>
      <c r="CO89">
        <v>2.069445</v>
      </c>
      <c r="CP89">
        <v>4.1044070000000001</v>
      </c>
      <c r="CQ89">
        <v>1.707292</v>
      </c>
      <c r="CR89">
        <v>0.81353500000000001</v>
      </c>
      <c r="CS89">
        <v>1.321601</v>
      </c>
      <c r="CT89">
        <v>0.47807899999999998</v>
      </c>
      <c r="CU89">
        <v>0</v>
      </c>
      <c r="CV89">
        <v>0</v>
      </c>
      <c r="CW89">
        <v>0.92552699999999999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79.21705200000001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430.501259</v>
      </c>
      <c r="L90">
        <v>522.55602299999998</v>
      </c>
      <c r="M90">
        <v>88.41874</v>
      </c>
      <c r="N90">
        <v>114.835362</v>
      </c>
      <c r="O90">
        <v>120.284274</v>
      </c>
      <c r="P90">
        <v>101.09383200000001</v>
      </c>
      <c r="Q90">
        <v>20.222718</v>
      </c>
      <c r="R90">
        <v>41.299464999999998</v>
      </c>
      <c r="S90">
        <v>25.655418999999998</v>
      </c>
      <c r="T90">
        <v>0.53978400000000004</v>
      </c>
      <c r="U90">
        <v>336.377002</v>
      </c>
      <c r="V90">
        <v>11.239074</v>
      </c>
      <c r="W90">
        <v>24.116334999999999</v>
      </c>
      <c r="X90">
        <v>142.19031100000001</v>
      </c>
      <c r="Y90">
        <v>0</v>
      </c>
      <c r="Z90">
        <v>6.3172079999999999</v>
      </c>
      <c r="AA90">
        <v>0</v>
      </c>
      <c r="AB90">
        <v>0</v>
      </c>
      <c r="AC90">
        <v>0</v>
      </c>
      <c r="AD90">
        <v>0</v>
      </c>
      <c r="AE90">
        <v>16.008416</v>
      </c>
      <c r="AF90">
        <v>8.0313960000000009</v>
      </c>
      <c r="AG90">
        <v>41.383643999999997</v>
      </c>
      <c r="AH90">
        <v>0</v>
      </c>
      <c r="AI90">
        <v>0</v>
      </c>
      <c r="AJ90">
        <v>0</v>
      </c>
      <c r="AK90">
        <v>25.343679999999999</v>
      </c>
      <c r="AL90">
        <v>23.521087999999999</v>
      </c>
      <c r="AM90">
        <v>15.755062000000001</v>
      </c>
      <c r="AN90">
        <v>0.81181000000000003</v>
      </c>
      <c r="AO90">
        <v>0</v>
      </c>
      <c r="AP90">
        <v>0</v>
      </c>
      <c r="AQ90">
        <v>0</v>
      </c>
      <c r="AR90">
        <v>42.565823999999999</v>
      </c>
      <c r="AS90">
        <v>30.745887</v>
      </c>
      <c r="AT90">
        <v>10.841562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79.21705200000001</v>
      </c>
      <c r="BA90">
        <f t="shared" si="4"/>
        <v>2279.8722270000003</v>
      </c>
      <c r="BD90">
        <v>7.66</v>
      </c>
      <c r="BE90">
        <v>1.87</v>
      </c>
      <c r="BF90">
        <v>2.93</v>
      </c>
      <c r="BG90">
        <v>1.78</v>
      </c>
      <c r="BH90">
        <v>9</v>
      </c>
      <c r="BI90">
        <v>0.85</v>
      </c>
      <c r="BJ90">
        <v>1.69</v>
      </c>
      <c r="BK90">
        <v>1.83</v>
      </c>
      <c r="BL90">
        <v>0</v>
      </c>
      <c r="BM90">
        <v>0.23</v>
      </c>
      <c r="BN90">
        <v>3.44</v>
      </c>
      <c r="BO90">
        <v>3.64</v>
      </c>
      <c r="BP90">
        <v>0.23</v>
      </c>
      <c r="BQ90">
        <v>1.94</v>
      </c>
      <c r="BR90">
        <v>2.1</v>
      </c>
      <c r="BS90">
        <v>1.58</v>
      </c>
      <c r="BT90">
        <v>2.8621400000000001</v>
      </c>
      <c r="BU90">
        <v>1.2934030000000001</v>
      </c>
      <c r="BV90">
        <v>2.2881480000000001</v>
      </c>
      <c r="BW90">
        <v>1.8728210000000001</v>
      </c>
      <c r="BX90">
        <v>0.94447099999999995</v>
      </c>
      <c r="BY90">
        <v>2.5868060000000002</v>
      </c>
      <c r="BZ90">
        <v>1.279606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5.1218760000000003</v>
      </c>
      <c r="CK90">
        <v>1.802713</v>
      </c>
      <c r="CL90">
        <v>1.8681380000000001</v>
      </c>
      <c r="CM90">
        <v>1.6924589999999999</v>
      </c>
      <c r="CN90">
        <v>3.4145850000000002</v>
      </c>
      <c r="CO90">
        <v>2.069445</v>
      </c>
      <c r="CP90">
        <v>4.1044070000000001</v>
      </c>
      <c r="CQ90">
        <v>1.707292</v>
      </c>
      <c r="CR90">
        <v>0.81353500000000001</v>
      </c>
      <c r="CS90">
        <v>1.321601</v>
      </c>
      <c r="CT90">
        <v>0.47807899999999998</v>
      </c>
      <c r="CU90">
        <v>0</v>
      </c>
      <c r="CV90">
        <v>0</v>
      </c>
      <c r="CW90">
        <v>0.92552699999999999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79.21705200000001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430.501259</v>
      </c>
      <c r="L91">
        <v>522.55602299999998</v>
      </c>
      <c r="M91">
        <v>88.41874</v>
      </c>
      <c r="N91">
        <v>114.835362</v>
      </c>
      <c r="O91">
        <v>120.284274</v>
      </c>
      <c r="P91">
        <v>101.09383200000001</v>
      </c>
      <c r="Q91">
        <v>20.222718</v>
      </c>
      <c r="R91">
        <v>41.299464999999998</v>
      </c>
      <c r="S91">
        <v>25.655418999999998</v>
      </c>
      <c r="T91">
        <v>0.53978400000000004</v>
      </c>
      <c r="U91">
        <v>336.377002</v>
      </c>
      <c r="V91">
        <v>11.239074</v>
      </c>
      <c r="W91">
        <v>24.116334999999999</v>
      </c>
      <c r="X91">
        <v>142.19031100000001</v>
      </c>
      <c r="Y91">
        <v>0</v>
      </c>
      <c r="Z91">
        <v>6.3172079999999999</v>
      </c>
      <c r="AA91">
        <v>0</v>
      </c>
      <c r="AB91">
        <v>0</v>
      </c>
      <c r="AC91">
        <v>0</v>
      </c>
      <c r="AD91">
        <v>0</v>
      </c>
      <c r="AE91">
        <v>16.008416</v>
      </c>
      <c r="AF91">
        <v>8.0313960000000009</v>
      </c>
      <c r="AG91">
        <v>41.383643999999997</v>
      </c>
      <c r="AH91">
        <v>0</v>
      </c>
      <c r="AI91">
        <v>0</v>
      </c>
      <c r="AJ91">
        <v>0</v>
      </c>
      <c r="AK91">
        <v>25.343679999999999</v>
      </c>
      <c r="AL91">
        <v>23.521087999999999</v>
      </c>
      <c r="AM91">
        <v>15.755062000000001</v>
      </c>
      <c r="AN91">
        <v>0.81181000000000003</v>
      </c>
      <c r="AO91">
        <v>0</v>
      </c>
      <c r="AP91">
        <v>0</v>
      </c>
      <c r="AQ91">
        <v>0</v>
      </c>
      <c r="AR91">
        <v>42.565823999999999</v>
      </c>
      <c r="AS91">
        <v>30.745887</v>
      </c>
      <c r="AT91">
        <v>10.841562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79.266250999999997</v>
      </c>
      <c r="BA91">
        <f t="shared" si="4"/>
        <v>2279.9214260000003</v>
      </c>
      <c r="BD91">
        <v>7.66</v>
      </c>
      <c r="BE91">
        <v>1.87</v>
      </c>
      <c r="BF91">
        <v>2.93</v>
      </c>
      <c r="BG91">
        <v>1.78</v>
      </c>
      <c r="BH91">
        <v>9</v>
      </c>
      <c r="BI91">
        <v>0.88</v>
      </c>
      <c r="BJ91">
        <v>1.73</v>
      </c>
      <c r="BK91">
        <v>1.83</v>
      </c>
      <c r="BL91">
        <v>0</v>
      </c>
      <c r="BM91">
        <v>0.23</v>
      </c>
      <c r="BN91">
        <v>3.44</v>
      </c>
      <c r="BO91">
        <v>3.64</v>
      </c>
      <c r="BP91">
        <v>0.23</v>
      </c>
      <c r="BQ91">
        <v>1.94</v>
      </c>
      <c r="BR91">
        <v>2.1</v>
      </c>
      <c r="BS91">
        <v>1.58</v>
      </c>
      <c r="BT91">
        <v>2.8621400000000001</v>
      </c>
      <c r="BU91">
        <v>1.2934030000000001</v>
      </c>
      <c r="BV91">
        <v>2.267347</v>
      </c>
      <c r="BW91">
        <v>1.8728210000000001</v>
      </c>
      <c r="BX91">
        <v>0.94447099999999995</v>
      </c>
      <c r="BY91">
        <v>2.5868060000000002</v>
      </c>
      <c r="BZ91">
        <v>1.279606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5.1218760000000003</v>
      </c>
      <c r="CK91">
        <v>1.802713</v>
      </c>
      <c r="CL91">
        <v>1.8681380000000001</v>
      </c>
      <c r="CM91">
        <v>1.6924589999999999</v>
      </c>
      <c r="CN91">
        <v>3.4145850000000002</v>
      </c>
      <c r="CO91">
        <v>2.069445</v>
      </c>
      <c r="CP91">
        <v>4.1044070000000001</v>
      </c>
      <c r="CQ91">
        <v>1.707292</v>
      </c>
      <c r="CR91">
        <v>0.81353500000000001</v>
      </c>
      <c r="CS91">
        <v>1.321601</v>
      </c>
      <c r="CT91">
        <v>0.47807899999999998</v>
      </c>
      <c r="CU91">
        <v>0</v>
      </c>
      <c r="CV91">
        <v>0</v>
      </c>
      <c r="CW91">
        <v>0.92552699999999999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79.266250999999997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430.501259</v>
      </c>
      <c r="L92">
        <v>522.55602299999998</v>
      </c>
      <c r="M92">
        <v>88.41874</v>
      </c>
      <c r="N92">
        <v>114.835362</v>
      </c>
      <c r="O92">
        <v>120.284274</v>
      </c>
      <c r="P92">
        <v>101.09383200000001</v>
      </c>
      <c r="Q92">
        <v>20.222718</v>
      </c>
      <c r="R92">
        <v>41.299464999999998</v>
      </c>
      <c r="S92">
        <v>25.655418999999998</v>
      </c>
      <c r="T92">
        <v>0.53978400000000004</v>
      </c>
      <c r="U92">
        <v>336.377002</v>
      </c>
      <c r="V92">
        <v>11.239074</v>
      </c>
      <c r="W92">
        <v>24.116334999999999</v>
      </c>
      <c r="X92">
        <v>142.19031100000001</v>
      </c>
      <c r="Y92">
        <v>0</v>
      </c>
      <c r="Z92">
        <v>6.3172079999999999</v>
      </c>
      <c r="AA92">
        <v>0</v>
      </c>
      <c r="AB92">
        <v>0</v>
      </c>
      <c r="AC92">
        <v>0</v>
      </c>
      <c r="AD92">
        <v>0</v>
      </c>
      <c r="AE92">
        <v>16.008416</v>
      </c>
      <c r="AF92">
        <v>8.0313960000000009</v>
      </c>
      <c r="AG92">
        <v>41.383643999999997</v>
      </c>
      <c r="AH92">
        <v>0</v>
      </c>
      <c r="AI92">
        <v>0</v>
      </c>
      <c r="AJ92">
        <v>0</v>
      </c>
      <c r="AK92">
        <v>25.343679999999999</v>
      </c>
      <c r="AL92">
        <v>23.521087999999999</v>
      </c>
      <c r="AM92">
        <v>15.755062000000001</v>
      </c>
      <c r="AN92">
        <v>0.81181000000000003</v>
      </c>
      <c r="AO92">
        <v>0</v>
      </c>
      <c r="AP92">
        <v>0</v>
      </c>
      <c r="AQ92">
        <v>0</v>
      </c>
      <c r="AR92">
        <v>42.565823999999999</v>
      </c>
      <c r="AS92">
        <v>30.745887</v>
      </c>
      <c r="AT92">
        <v>10.841562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79.266250999999997</v>
      </c>
      <c r="BA92">
        <f t="shared" si="4"/>
        <v>2279.9214260000003</v>
      </c>
      <c r="BD92">
        <v>7.66</v>
      </c>
      <c r="BE92">
        <v>1.87</v>
      </c>
      <c r="BF92">
        <v>2.93</v>
      </c>
      <c r="BG92">
        <v>1.78</v>
      </c>
      <c r="BH92">
        <v>9</v>
      </c>
      <c r="BI92">
        <v>0.88</v>
      </c>
      <c r="BJ92">
        <v>1.73</v>
      </c>
      <c r="BK92">
        <v>1.83</v>
      </c>
      <c r="BL92">
        <v>0</v>
      </c>
      <c r="BM92">
        <v>0.23</v>
      </c>
      <c r="BN92">
        <v>3.44</v>
      </c>
      <c r="BO92">
        <v>3.64</v>
      </c>
      <c r="BP92">
        <v>0.23</v>
      </c>
      <c r="BQ92">
        <v>1.94</v>
      </c>
      <c r="BR92">
        <v>2.1</v>
      </c>
      <c r="BS92">
        <v>1.58</v>
      </c>
      <c r="BT92">
        <v>2.8621400000000001</v>
      </c>
      <c r="BU92">
        <v>1.2934030000000001</v>
      </c>
      <c r="BV92">
        <v>2.267347</v>
      </c>
      <c r="BW92">
        <v>1.8728210000000001</v>
      </c>
      <c r="BX92">
        <v>0.94447099999999995</v>
      </c>
      <c r="BY92">
        <v>2.5868060000000002</v>
      </c>
      <c r="BZ92">
        <v>1.279606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5.1218760000000003</v>
      </c>
      <c r="CK92">
        <v>1.802713</v>
      </c>
      <c r="CL92">
        <v>1.8681380000000001</v>
      </c>
      <c r="CM92">
        <v>1.6924589999999999</v>
      </c>
      <c r="CN92">
        <v>3.4145850000000002</v>
      </c>
      <c r="CO92">
        <v>2.069445</v>
      </c>
      <c r="CP92">
        <v>4.1044070000000001</v>
      </c>
      <c r="CQ92">
        <v>1.707292</v>
      </c>
      <c r="CR92">
        <v>0.81353500000000001</v>
      </c>
      <c r="CS92">
        <v>1.321601</v>
      </c>
      <c r="CT92">
        <v>0.47807899999999998</v>
      </c>
      <c r="CU92">
        <v>0</v>
      </c>
      <c r="CV92">
        <v>0</v>
      </c>
      <c r="CW92">
        <v>0.92552699999999999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79.266250999999997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430.501259</v>
      </c>
      <c r="L93">
        <v>522.55602299999998</v>
      </c>
      <c r="M93">
        <v>88.41874</v>
      </c>
      <c r="N93">
        <v>114.835362</v>
      </c>
      <c r="O93">
        <v>120.284274</v>
      </c>
      <c r="P93">
        <v>101.09383200000001</v>
      </c>
      <c r="Q93">
        <v>20.222718</v>
      </c>
      <c r="R93">
        <v>41.299464999999998</v>
      </c>
      <c r="S93">
        <v>25.655418999999998</v>
      </c>
      <c r="T93">
        <v>0.53978400000000004</v>
      </c>
      <c r="U93">
        <v>336.377002</v>
      </c>
      <c r="V93">
        <v>11.239074</v>
      </c>
      <c r="W93">
        <v>24.116334999999999</v>
      </c>
      <c r="X93">
        <v>142.19031100000001</v>
      </c>
      <c r="Y93">
        <v>0</v>
      </c>
      <c r="Z93">
        <v>6.3172079999999999</v>
      </c>
      <c r="AA93">
        <v>0</v>
      </c>
      <c r="AB93">
        <v>0</v>
      </c>
      <c r="AC93">
        <v>0</v>
      </c>
      <c r="AD93">
        <v>0</v>
      </c>
      <c r="AE93">
        <v>16.008416</v>
      </c>
      <c r="AF93">
        <v>8.0313960000000009</v>
      </c>
      <c r="AG93">
        <v>41.383643999999997</v>
      </c>
      <c r="AH93">
        <v>0</v>
      </c>
      <c r="AI93">
        <v>0</v>
      </c>
      <c r="AJ93">
        <v>0</v>
      </c>
      <c r="AK93">
        <v>25.343679999999999</v>
      </c>
      <c r="AL93">
        <v>23.521087999999999</v>
      </c>
      <c r="AM93">
        <v>15.755062000000001</v>
      </c>
      <c r="AN93">
        <v>0.81181000000000003</v>
      </c>
      <c r="AO93">
        <v>0</v>
      </c>
      <c r="AP93">
        <v>0</v>
      </c>
      <c r="AQ93">
        <v>0</v>
      </c>
      <c r="AR93">
        <v>38.309241999999998</v>
      </c>
      <c r="AS93">
        <v>30.745887</v>
      </c>
      <c r="AT93">
        <v>10.841562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79.246250999999987</v>
      </c>
      <c r="BA93">
        <f t="shared" si="4"/>
        <v>2275.6448440000004</v>
      </c>
      <c r="BD93">
        <v>7.66</v>
      </c>
      <c r="BE93">
        <v>1.87</v>
      </c>
      <c r="BF93">
        <v>2.93</v>
      </c>
      <c r="BG93">
        <v>1.78</v>
      </c>
      <c r="BH93">
        <v>9</v>
      </c>
      <c r="BI93">
        <v>0.88</v>
      </c>
      <c r="BJ93">
        <v>1.73</v>
      </c>
      <c r="BK93">
        <v>1.83</v>
      </c>
      <c r="BL93">
        <v>0</v>
      </c>
      <c r="BM93">
        <v>0.21</v>
      </c>
      <c r="BN93">
        <v>3.44</v>
      </c>
      <c r="BO93">
        <v>3.64</v>
      </c>
      <c r="BP93">
        <v>0.23</v>
      </c>
      <c r="BQ93">
        <v>1.94</v>
      </c>
      <c r="BR93">
        <v>2.1</v>
      </c>
      <c r="BS93">
        <v>1.58</v>
      </c>
      <c r="BT93">
        <v>2.8621400000000001</v>
      </c>
      <c r="BU93">
        <v>1.2934030000000001</v>
      </c>
      <c r="BV93">
        <v>2.267347</v>
      </c>
      <c r="BW93">
        <v>1.8728210000000001</v>
      </c>
      <c r="BX93">
        <v>0.94447099999999995</v>
      </c>
      <c r="BY93">
        <v>2.5868060000000002</v>
      </c>
      <c r="BZ93">
        <v>1.279606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5.1218760000000003</v>
      </c>
      <c r="CK93">
        <v>1.802713</v>
      </c>
      <c r="CL93">
        <v>1.8681380000000001</v>
      </c>
      <c r="CM93">
        <v>1.6924589999999999</v>
      </c>
      <c r="CN93">
        <v>3.4145850000000002</v>
      </c>
      <c r="CO93">
        <v>2.069445</v>
      </c>
      <c r="CP93">
        <v>4.1044070000000001</v>
      </c>
      <c r="CQ93">
        <v>1.707292</v>
      </c>
      <c r="CR93">
        <v>0.81353500000000001</v>
      </c>
      <c r="CS93">
        <v>1.321601</v>
      </c>
      <c r="CT93">
        <v>0.47807899999999998</v>
      </c>
      <c r="CU93">
        <v>0</v>
      </c>
      <c r="CV93">
        <v>0</v>
      </c>
      <c r="CW93">
        <v>0.92552699999999999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79.246250999999987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430.501259</v>
      </c>
      <c r="L94">
        <v>522.55602299999998</v>
      </c>
      <c r="M94">
        <v>88.41874</v>
      </c>
      <c r="N94">
        <v>114.835362</v>
      </c>
      <c r="O94">
        <v>120.284274</v>
      </c>
      <c r="P94">
        <v>101.09383200000001</v>
      </c>
      <c r="Q94">
        <v>20.222718</v>
      </c>
      <c r="R94">
        <v>41.299464999999998</v>
      </c>
      <c r="S94">
        <v>25.655418999999998</v>
      </c>
      <c r="T94">
        <v>0.53978400000000004</v>
      </c>
      <c r="U94">
        <v>336.377002</v>
      </c>
      <c r="V94">
        <v>11.239074</v>
      </c>
      <c r="W94">
        <v>24.116334999999999</v>
      </c>
      <c r="X94">
        <v>142.19031100000001</v>
      </c>
      <c r="Y94">
        <v>0</v>
      </c>
      <c r="Z94">
        <v>6.3172079999999999</v>
      </c>
      <c r="AA94">
        <v>0</v>
      </c>
      <c r="AB94">
        <v>0</v>
      </c>
      <c r="AC94">
        <v>0</v>
      </c>
      <c r="AD94">
        <v>0</v>
      </c>
      <c r="AE94">
        <v>16.008416</v>
      </c>
      <c r="AF94">
        <v>8.0313960000000009</v>
      </c>
      <c r="AG94">
        <v>41.383643999999997</v>
      </c>
      <c r="AH94">
        <v>0</v>
      </c>
      <c r="AI94">
        <v>0</v>
      </c>
      <c r="AJ94">
        <v>0</v>
      </c>
      <c r="AK94">
        <v>25.343679999999999</v>
      </c>
      <c r="AL94">
        <v>23.521087999999999</v>
      </c>
      <c r="AM94">
        <v>15.755062000000001</v>
      </c>
      <c r="AN94">
        <v>0.81181000000000003</v>
      </c>
      <c r="AO94">
        <v>0</v>
      </c>
      <c r="AP94">
        <v>0</v>
      </c>
      <c r="AQ94">
        <v>0</v>
      </c>
      <c r="AR94">
        <v>38.309241999999998</v>
      </c>
      <c r="AS94">
        <v>30.745887</v>
      </c>
      <c r="AT94">
        <v>10.841562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79.186250999999999</v>
      </c>
      <c r="BA94">
        <f t="shared" si="4"/>
        <v>2275.5848440000004</v>
      </c>
      <c r="BD94">
        <v>7.66</v>
      </c>
      <c r="BE94">
        <v>1.87</v>
      </c>
      <c r="BF94">
        <v>2.93</v>
      </c>
      <c r="BG94">
        <v>1.78</v>
      </c>
      <c r="BH94">
        <v>9</v>
      </c>
      <c r="BI94">
        <v>0.86</v>
      </c>
      <c r="BJ94">
        <v>1.69</v>
      </c>
      <c r="BK94">
        <v>1.83</v>
      </c>
      <c r="BL94">
        <v>0</v>
      </c>
      <c r="BM94">
        <v>0.21</v>
      </c>
      <c r="BN94">
        <v>3.44</v>
      </c>
      <c r="BO94">
        <v>3.64</v>
      </c>
      <c r="BP94">
        <v>0.23</v>
      </c>
      <c r="BQ94">
        <v>1.94</v>
      </c>
      <c r="BR94">
        <v>2.1</v>
      </c>
      <c r="BS94">
        <v>1.58</v>
      </c>
      <c r="BT94">
        <v>2.8621400000000001</v>
      </c>
      <c r="BU94">
        <v>1.2934030000000001</v>
      </c>
      <c r="BV94">
        <v>2.267347</v>
      </c>
      <c r="BW94">
        <v>1.8728210000000001</v>
      </c>
      <c r="BX94">
        <v>0.94447099999999995</v>
      </c>
      <c r="BY94">
        <v>2.5868060000000002</v>
      </c>
      <c r="BZ94">
        <v>1.279606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5.1218760000000003</v>
      </c>
      <c r="CK94">
        <v>1.802713</v>
      </c>
      <c r="CL94">
        <v>1.8681380000000001</v>
      </c>
      <c r="CM94">
        <v>1.6924589999999999</v>
      </c>
      <c r="CN94">
        <v>3.4145850000000002</v>
      </c>
      <c r="CO94">
        <v>2.069445</v>
      </c>
      <c r="CP94">
        <v>4.1044070000000001</v>
      </c>
      <c r="CQ94">
        <v>1.707292</v>
      </c>
      <c r="CR94">
        <v>0.81353500000000001</v>
      </c>
      <c r="CS94">
        <v>1.321601</v>
      </c>
      <c r="CT94">
        <v>0.47807899999999998</v>
      </c>
      <c r="CU94">
        <v>0</v>
      </c>
      <c r="CV94">
        <v>0</v>
      </c>
      <c r="CW94">
        <v>0.92552699999999999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79.186250999999999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394.57622400000002</v>
      </c>
      <c r="L95">
        <v>522.55602299999998</v>
      </c>
      <c r="M95">
        <v>88.41874</v>
      </c>
      <c r="N95">
        <v>114.835362</v>
      </c>
      <c r="O95">
        <v>120.284274</v>
      </c>
      <c r="P95">
        <v>101.09383200000001</v>
      </c>
      <c r="Q95">
        <v>20.222718</v>
      </c>
      <c r="R95">
        <v>41.299464999999998</v>
      </c>
      <c r="S95">
        <v>25.655418999999998</v>
      </c>
      <c r="T95">
        <v>0.53978400000000004</v>
      </c>
      <c r="U95">
        <v>336.377002</v>
      </c>
      <c r="V95">
        <v>11.239074</v>
      </c>
      <c r="W95">
        <v>24.116334999999999</v>
      </c>
      <c r="X95">
        <v>142.19031100000001</v>
      </c>
      <c r="Y95">
        <v>0</v>
      </c>
      <c r="Z95">
        <v>6.3172079999999999</v>
      </c>
      <c r="AA95">
        <v>0</v>
      </c>
      <c r="AB95">
        <v>0</v>
      </c>
      <c r="AC95">
        <v>0</v>
      </c>
      <c r="AD95">
        <v>0</v>
      </c>
      <c r="AE95">
        <v>16.008416</v>
      </c>
      <c r="AF95">
        <v>8.0313960000000009</v>
      </c>
      <c r="AG95">
        <v>41.383643999999997</v>
      </c>
      <c r="AH95">
        <v>0</v>
      </c>
      <c r="AI95">
        <v>0</v>
      </c>
      <c r="AJ95">
        <v>0</v>
      </c>
      <c r="AK95">
        <v>25.343679999999999</v>
      </c>
      <c r="AL95">
        <v>23.521087999999999</v>
      </c>
      <c r="AM95">
        <v>15.755062000000001</v>
      </c>
      <c r="AN95">
        <v>0.81181000000000003</v>
      </c>
      <c r="AO95">
        <v>0</v>
      </c>
      <c r="AP95">
        <v>0.61737799999999998</v>
      </c>
      <c r="AQ95">
        <v>0</v>
      </c>
      <c r="AR95">
        <v>42.565823999999999</v>
      </c>
      <c r="AS95">
        <v>30.745887</v>
      </c>
      <c r="AT95">
        <v>10.841562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79.186250999999999</v>
      </c>
      <c r="BA95">
        <f t="shared" si="4"/>
        <v>2244.5337690000001</v>
      </c>
      <c r="BD95">
        <v>7.66</v>
      </c>
      <c r="BE95">
        <v>1.87</v>
      </c>
      <c r="BF95">
        <v>2.93</v>
      </c>
      <c r="BG95">
        <v>1.78</v>
      </c>
      <c r="BH95">
        <v>9</v>
      </c>
      <c r="BI95">
        <v>0.86</v>
      </c>
      <c r="BJ95">
        <v>1.69</v>
      </c>
      <c r="BK95">
        <v>1.83</v>
      </c>
      <c r="BL95">
        <v>0</v>
      </c>
      <c r="BM95">
        <v>0.21</v>
      </c>
      <c r="BN95">
        <v>3.44</v>
      </c>
      <c r="BO95">
        <v>3.64</v>
      </c>
      <c r="BP95">
        <v>0.23</v>
      </c>
      <c r="BQ95">
        <v>1.94</v>
      </c>
      <c r="BR95">
        <v>2.1</v>
      </c>
      <c r="BS95">
        <v>1.58</v>
      </c>
      <c r="BT95">
        <v>2.8621400000000001</v>
      </c>
      <c r="BU95">
        <v>1.2934030000000001</v>
      </c>
      <c r="BV95">
        <v>2.267347</v>
      </c>
      <c r="BW95">
        <v>1.8728210000000001</v>
      </c>
      <c r="BX95">
        <v>0.94447099999999995</v>
      </c>
      <c r="BY95">
        <v>2.5868060000000002</v>
      </c>
      <c r="BZ95">
        <v>1.279606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5.1218760000000003</v>
      </c>
      <c r="CK95">
        <v>1.802713</v>
      </c>
      <c r="CL95">
        <v>1.8681380000000001</v>
      </c>
      <c r="CM95">
        <v>1.6924589999999999</v>
      </c>
      <c r="CN95">
        <v>3.4145850000000002</v>
      </c>
      <c r="CO95">
        <v>2.069445</v>
      </c>
      <c r="CP95">
        <v>4.1044070000000001</v>
      </c>
      <c r="CQ95">
        <v>1.707292</v>
      </c>
      <c r="CR95">
        <v>0.81353500000000001</v>
      </c>
      <c r="CS95">
        <v>1.321601</v>
      </c>
      <c r="CT95">
        <v>0.47807899999999998</v>
      </c>
      <c r="CU95">
        <v>0</v>
      </c>
      <c r="CV95">
        <v>0</v>
      </c>
      <c r="CW95">
        <v>0.92552699999999999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79.186250999999999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394.57622400000002</v>
      </c>
      <c r="L96">
        <v>522.55602299999998</v>
      </c>
      <c r="M96">
        <v>88.41874</v>
      </c>
      <c r="N96">
        <v>114.835362</v>
      </c>
      <c r="O96">
        <v>120.284274</v>
      </c>
      <c r="P96">
        <v>101.09383200000001</v>
      </c>
      <c r="Q96">
        <v>20.222718</v>
      </c>
      <c r="R96">
        <v>41.299464999999998</v>
      </c>
      <c r="S96">
        <v>25.655418999999998</v>
      </c>
      <c r="T96">
        <v>0.53978400000000004</v>
      </c>
      <c r="U96">
        <v>336.377002</v>
      </c>
      <c r="V96">
        <v>11.239074</v>
      </c>
      <c r="W96">
        <v>24.116334999999999</v>
      </c>
      <c r="X96">
        <v>142.19031100000001</v>
      </c>
      <c r="Y96">
        <v>0</v>
      </c>
      <c r="Z96">
        <v>6.3172079999999999</v>
      </c>
      <c r="AA96">
        <v>0</v>
      </c>
      <c r="AB96">
        <v>0</v>
      </c>
      <c r="AC96">
        <v>0</v>
      </c>
      <c r="AD96">
        <v>0</v>
      </c>
      <c r="AE96">
        <v>16.008416</v>
      </c>
      <c r="AF96">
        <v>8.0313960000000009</v>
      </c>
      <c r="AG96">
        <v>41.383643999999997</v>
      </c>
      <c r="AH96">
        <v>0</v>
      </c>
      <c r="AI96">
        <v>0</v>
      </c>
      <c r="AJ96">
        <v>0</v>
      </c>
      <c r="AK96">
        <v>25.343679999999999</v>
      </c>
      <c r="AL96">
        <v>23.521087999999999</v>
      </c>
      <c r="AM96">
        <v>15.755062000000001</v>
      </c>
      <c r="AN96">
        <v>0.81181000000000003</v>
      </c>
      <c r="AO96">
        <v>0</v>
      </c>
      <c r="AP96">
        <v>0.61737799999999998</v>
      </c>
      <c r="AQ96">
        <v>0</v>
      </c>
      <c r="AR96">
        <v>42.565823999999999</v>
      </c>
      <c r="AS96">
        <v>30.745887</v>
      </c>
      <c r="AT96">
        <v>10.841562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79.186250999999999</v>
      </c>
      <c r="BA96">
        <f t="shared" si="4"/>
        <v>2244.5337690000001</v>
      </c>
      <c r="BD96">
        <v>7.66</v>
      </c>
      <c r="BE96">
        <v>1.87</v>
      </c>
      <c r="BF96">
        <v>2.93</v>
      </c>
      <c r="BG96">
        <v>1.78</v>
      </c>
      <c r="BH96">
        <v>9</v>
      </c>
      <c r="BI96">
        <v>0.86</v>
      </c>
      <c r="BJ96">
        <v>1.69</v>
      </c>
      <c r="BK96">
        <v>1.83</v>
      </c>
      <c r="BL96">
        <v>0</v>
      </c>
      <c r="BM96">
        <v>0.21</v>
      </c>
      <c r="BN96">
        <v>3.44</v>
      </c>
      <c r="BO96">
        <v>3.64</v>
      </c>
      <c r="BP96">
        <v>0.23</v>
      </c>
      <c r="BQ96">
        <v>1.94</v>
      </c>
      <c r="BR96">
        <v>2.1</v>
      </c>
      <c r="BS96">
        <v>1.58</v>
      </c>
      <c r="BT96">
        <v>2.8621400000000001</v>
      </c>
      <c r="BU96">
        <v>1.2934030000000001</v>
      </c>
      <c r="BV96">
        <v>2.267347</v>
      </c>
      <c r="BW96">
        <v>1.8728210000000001</v>
      </c>
      <c r="BX96">
        <v>0.94447099999999995</v>
      </c>
      <c r="BY96">
        <v>2.5868060000000002</v>
      </c>
      <c r="BZ96">
        <v>1.279606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5.1218760000000003</v>
      </c>
      <c r="CK96">
        <v>1.802713</v>
      </c>
      <c r="CL96">
        <v>1.8681380000000001</v>
      </c>
      <c r="CM96">
        <v>1.6924589999999999</v>
      </c>
      <c r="CN96">
        <v>3.4145850000000002</v>
      </c>
      <c r="CO96">
        <v>2.069445</v>
      </c>
      <c r="CP96">
        <v>4.1044070000000001</v>
      </c>
      <c r="CQ96">
        <v>1.707292</v>
      </c>
      <c r="CR96">
        <v>0.81353500000000001</v>
      </c>
      <c r="CS96">
        <v>1.321601</v>
      </c>
      <c r="CT96">
        <v>0.47807899999999998</v>
      </c>
      <c r="CU96">
        <v>0</v>
      </c>
      <c r="CV96">
        <v>0</v>
      </c>
      <c r="CW96">
        <v>0.92552699999999999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79.186250999999999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389.75672400000002</v>
      </c>
      <c r="L97">
        <v>522.55602299999998</v>
      </c>
      <c r="M97">
        <v>88.41874</v>
      </c>
      <c r="N97">
        <v>114.835362</v>
      </c>
      <c r="O97">
        <v>120.284274</v>
      </c>
      <c r="P97">
        <v>101.09383200000001</v>
      </c>
      <c r="Q97">
        <v>20.222718</v>
      </c>
      <c r="R97">
        <v>41.299464999999998</v>
      </c>
      <c r="S97">
        <v>25.655418999999998</v>
      </c>
      <c r="T97">
        <v>0.53978400000000004</v>
      </c>
      <c r="U97">
        <v>336.377002</v>
      </c>
      <c r="V97">
        <v>11.239074</v>
      </c>
      <c r="W97">
        <v>24.116334999999999</v>
      </c>
      <c r="X97">
        <v>142.19031100000001</v>
      </c>
      <c r="Y97">
        <v>0</v>
      </c>
      <c r="Z97">
        <v>6.3172079999999999</v>
      </c>
      <c r="AA97">
        <v>0</v>
      </c>
      <c r="AB97">
        <v>0</v>
      </c>
      <c r="AC97">
        <v>0</v>
      </c>
      <c r="AD97">
        <v>0</v>
      </c>
      <c r="AE97">
        <v>16.008416</v>
      </c>
      <c r="AF97">
        <v>8.0313960000000009</v>
      </c>
      <c r="AG97">
        <v>41.383643999999997</v>
      </c>
      <c r="AH97">
        <v>0</v>
      </c>
      <c r="AI97">
        <v>0</v>
      </c>
      <c r="AJ97">
        <v>0</v>
      </c>
      <c r="AK97">
        <v>25.343679999999999</v>
      </c>
      <c r="AL97">
        <v>23.521087999999999</v>
      </c>
      <c r="AM97">
        <v>15.755062000000001</v>
      </c>
      <c r="AN97">
        <v>0.81181000000000003</v>
      </c>
      <c r="AO97">
        <v>0</v>
      </c>
      <c r="AP97">
        <v>0.61737799999999998</v>
      </c>
      <c r="AQ97">
        <v>0</v>
      </c>
      <c r="AR97">
        <v>42.565823999999999</v>
      </c>
      <c r="AS97">
        <v>30.745887</v>
      </c>
      <c r="AT97">
        <v>10.841562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79.186250999999999</v>
      </c>
      <c r="BA97">
        <f t="shared" si="4"/>
        <v>2239.7142690000001</v>
      </c>
      <c r="BD97">
        <v>7.66</v>
      </c>
      <c r="BE97">
        <v>1.87</v>
      </c>
      <c r="BF97">
        <v>2.93</v>
      </c>
      <c r="BG97">
        <v>1.78</v>
      </c>
      <c r="BH97">
        <v>9</v>
      </c>
      <c r="BI97">
        <v>0.86</v>
      </c>
      <c r="BJ97">
        <v>1.69</v>
      </c>
      <c r="BK97">
        <v>1.83</v>
      </c>
      <c r="BL97">
        <v>0</v>
      </c>
      <c r="BM97">
        <v>0.21</v>
      </c>
      <c r="BN97">
        <v>3.44</v>
      </c>
      <c r="BO97">
        <v>3.64</v>
      </c>
      <c r="BP97">
        <v>0.23</v>
      </c>
      <c r="BQ97">
        <v>1.94</v>
      </c>
      <c r="BR97">
        <v>2.1</v>
      </c>
      <c r="BS97">
        <v>1.58</v>
      </c>
      <c r="BT97">
        <v>2.8621400000000001</v>
      </c>
      <c r="BU97">
        <v>1.2934030000000001</v>
      </c>
      <c r="BV97">
        <v>2.267347</v>
      </c>
      <c r="BW97">
        <v>1.8728210000000001</v>
      </c>
      <c r="BX97">
        <v>0.94447099999999995</v>
      </c>
      <c r="BY97">
        <v>2.5868060000000002</v>
      </c>
      <c r="BZ97">
        <v>1.279606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5.1218760000000003</v>
      </c>
      <c r="CK97">
        <v>1.802713</v>
      </c>
      <c r="CL97">
        <v>1.8681380000000001</v>
      </c>
      <c r="CM97">
        <v>1.6924589999999999</v>
      </c>
      <c r="CN97">
        <v>3.4145850000000002</v>
      </c>
      <c r="CO97">
        <v>2.069445</v>
      </c>
      <c r="CP97">
        <v>4.1044070000000001</v>
      </c>
      <c r="CQ97">
        <v>1.707292</v>
      </c>
      <c r="CR97">
        <v>0.81353500000000001</v>
      </c>
      <c r="CS97">
        <v>1.321601</v>
      </c>
      <c r="CT97">
        <v>0.47807899999999998</v>
      </c>
      <c r="CU97">
        <v>0</v>
      </c>
      <c r="CV97">
        <v>0</v>
      </c>
      <c r="CW97">
        <v>0.92552699999999999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79.186250999999999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394.57622400000002</v>
      </c>
      <c r="L98">
        <v>522.55602299999998</v>
      </c>
      <c r="M98">
        <v>88.41874</v>
      </c>
      <c r="N98">
        <v>114.835362</v>
      </c>
      <c r="O98">
        <v>120.284274</v>
      </c>
      <c r="P98">
        <v>101.09383200000001</v>
      </c>
      <c r="Q98">
        <v>20.222718</v>
      </c>
      <c r="R98">
        <v>41.299464999999998</v>
      </c>
      <c r="S98">
        <v>25.655418999999998</v>
      </c>
      <c r="T98">
        <v>0.53978400000000004</v>
      </c>
      <c r="U98">
        <v>336.377002</v>
      </c>
      <c r="V98">
        <v>11.239074</v>
      </c>
      <c r="W98">
        <v>24.116334999999999</v>
      </c>
      <c r="X98">
        <v>142.19031100000001</v>
      </c>
      <c r="Y98">
        <v>0</v>
      </c>
      <c r="Z98">
        <v>6.3172079999999999</v>
      </c>
      <c r="AA98">
        <v>0</v>
      </c>
      <c r="AB98">
        <v>0</v>
      </c>
      <c r="AC98">
        <v>0</v>
      </c>
      <c r="AD98">
        <v>0</v>
      </c>
      <c r="AE98">
        <v>16.008416</v>
      </c>
      <c r="AF98">
        <v>8.0313960000000009</v>
      </c>
      <c r="AG98">
        <v>41.383643999999997</v>
      </c>
      <c r="AH98">
        <v>0</v>
      </c>
      <c r="AI98">
        <v>0</v>
      </c>
      <c r="AJ98">
        <v>0</v>
      </c>
      <c r="AK98">
        <v>25.343679999999999</v>
      </c>
      <c r="AL98">
        <v>23.521087999999999</v>
      </c>
      <c r="AM98">
        <v>15.755062000000001</v>
      </c>
      <c r="AN98">
        <v>0.81181000000000003</v>
      </c>
      <c r="AO98">
        <v>0</v>
      </c>
      <c r="AP98">
        <v>0.61737799999999998</v>
      </c>
      <c r="AQ98">
        <v>0</v>
      </c>
      <c r="AR98">
        <v>42.565823999999999</v>
      </c>
      <c r="AS98">
        <v>30.745887</v>
      </c>
      <c r="AT98">
        <v>10.841562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79.186250999999999</v>
      </c>
      <c r="BA98">
        <f t="shared" si="4"/>
        <v>2244.5337690000001</v>
      </c>
      <c r="BD98">
        <v>7.66</v>
      </c>
      <c r="BE98">
        <v>1.87</v>
      </c>
      <c r="BF98">
        <v>2.93</v>
      </c>
      <c r="BG98">
        <v>1.78</v>
      </c>
      <c r="BH98">
        <v>9</v>
      </c>
      <c r="BI98">
        <v>0.86</v>
      </c>
      <c r="BJ98">
        <v>1.69</v>
      </c>
      <c r="BK98">
        <v>1.83</v>
      </c>
      <c r="BL98">
        <v>0</v>
      </c>
      <c r="BM98">
        <v>0.21</v>
      </c>
      <c r="BN98">
        <v>3.44</v>
      </c>
      <c r="BO98">
        <v>3.64</v>
      </c>
      <c r="BP98">
        <v>0.23</v>
      </c>
      <c r="BQ98">
        <v>1.94</v>
      </c>
      <c r="BR98">
        <v>2.1</v>
      </c>
      <c r="BS98">
        <v>1.58</v>
      </c>
      <c r="BT98">
        <v>2.8621400000000001</v>
      </c>
      <c r="BU98">
        <v>1.2934030000000001</v>
      </c>
      <c r="BV98">
        <v>2.267347</v>
      </c>
      <c r="BW98">
        <v>1.8728210000000001</v>
      </c>
      <c r="BX98">
        <v>0.94447099999999995</v>
      </c>
      <c r="BY98">
        <v>2.5868060000000002</v>
      </c>
      <c r="BZ98">
        <v>1.279606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5.1218760000000003</v>
      </c>
      <c r="CK98">
        <v>1.802713</v>
      </c>
      <c r="CL98">
        <v>1.8681380000000001</v>
      </c>
      <c r="CM98">
        <v>1.6924589999999999</v>
      </c>
      <c r="CN98">
        <v>3.4145850000000002</v>
      </c>
      <c r="CO98">
        <v>2.069445</v>
      </c>
      <c r="CP98">
        <v>4.1044070000000001</v>
      </c>
      <c r="CQ98">
        <v>1.707292</v>
      </c>
      <c r="CR98">
        <v>0.81353500000000001</v>
      </c>
      <c r="CS98">
        <v>1.321601</v>
      </c>
      <c r="CT98">
        <v>0.47807899999999998</v>
      </c>
      <c r="CU98">
        <v>0</v>
      </c>
      <c r="CV98">
        <v>0</v>
      </c>
      <c r="CW98">
        <v>0.92552699999999999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79.186250999999999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11.412352956999987</v>
      </c>
      <c r="L99">
        <f t="shared" si="6"/>
        <v>10.607869433499987</v>
      </c>
      <c r="M99">
        <f t="shared" si="6"/>
        <v>1.5246996317499997</v>
      </c>
      <c r="N99">
        <f t="shared" si="6"/>
        <v>2.7560486879999964</v>
      </c>
      <c r="O99">
        <f t="shared" si="6"/>
        <v>2.8868225759999948</v>
      </c>
      <c r="P99">
        <f t="shared" si="6"/>
        <v>2.4262519679999972</v>
      </c>
      <c r="Q99">
        <f t="shared" si="6"/>
        <v>0.4306898907499998</v>
      </c>
      <c r="R99">
        <f t="shared" si="6"/>
        <v>0.91470906325000045</v>
      </c>
      <c r="S99">
        <f t="shared" si="6"/>
        <v>0.54787713000000005</v>
      </c>
      <c r="T99">
        <f t="shared" si="6"/>
        <v>1.2954815999999987E-2</v>
      </c>
      <c r="U99">
        <f t="shared" si="6"/>
        <v>8.0730480480000093</v>
      </c>
      <c r="V99">
        <f t="shared" si="6"/>
        <v>0.25689168899999948</v>
      </c>
      <c r="W99">
        <f t="shared" si="6"/>
        <v>0.52392317374999975</v>
      </c>
      <c r="X99">
        <f t="shared" si="6"/>
        <v>2.736385773500003</v>
      </c>
      <c r="Y99">
        <f t="shared" si="6"/>
        <v>0</v>
      </c>
      <c r="Z99">
        <f t="shared" si="6"/>
        <v>0.19690487099999998</v>
      </c>
      <c r="AA99">
        <f t="shared" si="6"/>
        <v>0.10489781450000001</v>
      </c>
      <c r="AB99">
        <f t="shared" si="6"/>
        <v>0.23909445724999992</v>
      </c>
      <c r="AC99">
        <f t="shared" si="6"/>
        <v>0.15249918475000007</v>
      </c>
      <c r="AD99">
        <f t="shared" si="6"/>
        <v>0.10877617075000005</v>
      </c>
      <c r="AE99">
        <f t="shared" si="6"/>
        <v>0.32465067649999974</v>
      </c>
      <c r="AF99">
        <f t="shared" si="6"/>
        <v>0.24221515149999961</v>
      </c>
      <c r="AG99">
        <f t="shared" si="6"/>
        <v>0.99320745599999993</v>
      </c>
      <c r="AH99">
        <f t="shared" si="6"/>
        <v>0.65935411824999979</v>
      </c>
      <c r="AI99">
        <f t="shared" si="6"/>
        <v>2.6691722500000004E-2</v>
      </c>
      <c r="AJ99">
        <f t="shared" si="6"/>
        <v>0</v>
      </c>
      <c r="AK99">
        <f t="shared" si="6"/>
        <v>0.60824831999999918</v>
      </c>
      <c r="AL99">
        <f t="shared" si="6"/>
        <v>0.6619506180000001</v>
      </c>
      <c r="AM99">
        <f t="shared" si="6"/>
        <v>0.33222769649999967</v>
      </c>
      <c r="AN99">
        <f t="shared" si="6"/>
        <v>1.9483439999999991E-2</v>
      </c>
      <c r="AO99">
        <f t="shared" si="6"/>
        <v>0</v>
      </c>
      <c r="AP99">
        <f t="shared" si="6"/>
        <v>2.5003807250000003E-2</v>
      </c>
      <c r="AQ99">
        <f t="shared" si="6"/>
        <v>0.43299545649999988</v>
      </c>
      <c r="AR99">
        <f t="shared" si="6"/>
        <v>1.0914143312499998</v>
      </c>
      <c r="AS99">
        <f t="shared" si="6"/>
        <v>0.72377310750000068</v>
      </c>
      <c r="AT99">
        <f t="shared" si="6"/>
        <v>0.26019748799999959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1.9484821404999988</v>
      </c>
      <c r="BA99">
        <f t="shared" si="4"/>
        <v>54.262592866999974</v>
      </c>
      <c r="BD99">
        <f t="shared" ref="BD99:DJ99" si="7">SUM(BD3:BD98)/4000</f>
        <v>0.18373999999999996</v>
      </c>
      <c r="BE99">
        <f t="shared" si="7"/>
        <v>4.4880000000000059E-2</v>
      </c>
      <c r="BF99">
        <f t="shared" si="7"/>
        <v>7.0320000000000119E-2</v>
      </c>
      <c r="BG99">
        <f t="shared" si="7"/>
        <v>4.2720000000000022E-2</v>
      </c>
      <c r="BH99">
        <f t="shared" si="7"/>
        <v>0.216</v>
      </c>
      <c r="BI99">
        <f t="shared" si="7"/>
        <v>2.2449999999999956E-2</v>
      </c>
      <c r="BJ99">
        <f t="shared" si="7"/>
        <v>4.5669999999999961E-2</v>
      </c>
      <c r="BK99">
        <f t="shared" si="7"/>
        <v>4.3920000000000056E-2</v>
      </c>
      <c r="BL99">
        <f t="shared" si="7"/>
        <v>0</v>
      </c>
      <c r="BM99">
        <f t="shared" si="7"/>
        <v>5.12000000000001E-3</v>
      </c>
      <c r="BN99">
        <f t="shared" si="7"/>
        <v>8.2559999999999953E-2</v>
      </c>
      <c r="BO99">
        <f t="shared" si="7"/>
        <v>8.7359999999999799E-2</v>
      </c>
      <c r="BP99">
        <f t="shared" si="7"/>
        <v>5.5200000000000084E-3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6.8691360000000104E-2</v>
      </c>
      <c r="BU99">
        <f t="shared" si="7"/>
        <v>3.1041671999999968E-2</v>
      </c>
      <c r="BV99">
        <f t="shared" si="7"/>
        <v>5.4832212750000088E-2</v>
      </c>
      <c r="BW99">
        <f t="shared" si="7"/>
        <v>4.4947703999999943E-2</v>
      </c>
      <c r="BX99">
        <f t="shared" si="7"/>
        <v>2.2667303999999947E-2</v>
      </c>
      <c r="BY99">
        <f t="shared" si="7"/>
        <v>6.2083343999999936E-2</v>
      </c>
      <c r="BZ99">
        <f t="shared" si="7"/>
        <v>3.071054400000002E-2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0.12292502399999976</v>
      </c>
      <c r="CK99">
        <f t="shared" si="7"/>
        <v>4.3265112000000029E-2</v>
      </c>
      <c r="CL99">
        <f t="shared" si="7"/>
        <v>4.4835311999999947E-2</v>
      </c>
      <c r="CM99">
        <f t="shared" si="7"/>
        <v>4.0619016000000063E-2</v>
      </c>
      <c r="CN99">
        <f t="shared" si="7"/>
        <v>8.1950039999999849E-2</v>
      </c>
      <c r="CO99">
        <f t="shared" si="7"/>
        <v>4.9666680000000032E-2</v>
      </c>
      <c r="CP99">
        <f t="shared" si="7"/>
        <v>9.8505767999999896E-2</v>
      </c>
      <c r="CQ99">
        <f t="shared" si="7"/>
        <v>6.2942694999999924E-2</v>
      </c>
      <c r="CR99">
        <f t="shared" si="7"/>
        <v>1.9524840000000029E-2</v>
      </c>
      <c r="CS99">
        <f t="shared" si="7"/>
        <v>3.1718424000000023E-2</v>
      </c>
      <c r="CT99">
        <f t="shared" si="7"/>
        <v>1.6814893250000001E-2</v>
      </c>
      <c r="CU99">
        <f t="shared" si="7"/>
        <v>8.1466292500000006E-3</v>
      </c>
      <c r="CV99">
        <f t="shared" si="7"/>
        <v>5.2409182499999997E-3</v>
      </c>
      <c r="CW99">
        <f t="shared" si="7"/>
        <v>2.2212648000000033E-2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1.9484821404999988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130.41999999999999</v>
      </c>
      <c r="C3" s="75">
        <v>86.94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35.17</v>
      </c>
      <c r="J3">
        <v>271.10000000000002</v>
      </c>
      <c r="K3">
        <v>100.97</v>
      </c>
      <c r="L3">
        <v>1.17</v>
      </c>
      <c r="M3">
        <v>4.1399999999999997</v>
      </c>
      <c r="N3" s="135">
        <v>0</v>
      </c>
      <c r="O3" s="135">
        <v>0</v>
      </c>
      <c r="P3" s="135">
        <v>0</v>
      </c>
      <c r="Q3">
        <v>1.46</v>
      </c>
      <c r="R3">
        <v>0</v>
      </c>
      <c r="S3">
        <v>1.39</v>
      </c>
      <c r="T3">
        <v>22.03</v>
      </c>
      <c r="U3">
        <v>7.34</v>
      </c>
      <c r="V3">
        <v>7.35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4.58</v>
      </c>
      <c r="AD3">
        <v>11.39</v>
      </c>
      <c r="AE3">
        <v>11.39</v>
      </c>
      <c r="AF3">
        <v>2.72</v>
      </c>
    </row>
    <row r="4" spans="1:32">
      <c r="A4" t="s">
        <v>46</v>
      </c>
      <c r="B4" s="75">
        <v>130.41999999999999</v>
      </c>
      <c r="C4" s="75">
        <v>86.94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35.17</v>
      </c>
      <c r="J4">
        <v>271.10000000000002</v>
      </c>
      <c r="K4">
        <v>100.97</v>
      </c>
      <c r="L4">
        <v>1.17</v>
      </c>
      <c r="M4">
        <v>4.1100000000000003</v>
      </c>
      <c r="N4" s="135">
        <v>0</v>
      </c>
      <c r="O4" s="135">
        <v>0</v>
      </c>
      <c r="P4" s="135">
        <v>0</v>
      </c>
      <c r="Q4">
        <v>1.46</v>
      </c>
      <c r="R4">
        <v>0</v>
      </c>
      <c r="S4">
        <v>1.39</v>
      </c>
      <c r="T4">
        <v>22.34</v>
      </c>
      <c r="U4">
        <v>7.45</v>
      </c>
      <c r="V4">
        <v>7.44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4.5599999999999996</v>
      </c>
      <c r="AD4">
        <v>11.52</v>
      </c>
      <c r="AE4">
        <v>11.52</v>
      </c>
      <c r="AF4">
        <v>2.72</v>
      </c>
    </row>
    <row r="5" spans="1:32">
      <c r="A5" t="s">
        <v>47</v>
      </c>
      <c r="B5" s="75">
        <v>130.41999999999999</v>
      </c>
      <c r="C5" s="75">
        <v>86.94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35.17</v>
      </c>
      <c r="J5">
        <v>271.10000000000002</v>
      </c>
      <c r="K5">
        <v>100.97</v>
      </c>
      <c r="L5">
        <v>1.17</v>
      </c>
      <c r="M5">
        <v>4.17</v>
      </c>
      <c r="N5" s="135">
        <v>0</v>
      </c>
      <c r="O5" s="135">
        <v>0</v>
      </c>
      <c r="P5" s="135">
        <v>0</v>
      </c>
      <c r="Q5">
        <v>1.46</v>
      </c>
      <c r="R5">
        <v>0</v>
      </c>
      <c r="S5">
        <v>1.39</v>
      </c>
      <c r="T5">
        <v>22.27</v>
      </c>
      <c r="U5">
        <v>7.42</v>
      </c>
      <c r="V5">
        <v>7.44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4.53</v>
      </c>
      <c r="AD5">
        <v>11.5</v>
      </c>
      <c r="AE5">
        <v>11.5</v>
      </c>
      <c r="AF5">
        <v>2.72</v>
      </c>
    </row>
    <row r="6" spans="1:32">
      <c r="A6" t="s">
        <v>48</v>
      </c>
      <c r="B6" s="75">
        <v>130.41999999999999</v>
      </c>
      <c r="C6" s="75">
        <v>86.94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35.17</v>
      </c>
      <c r="J6">
        <v>271.10000000000002</v>
      </c>
      <c r="K6">
        <v>100.97</v>
      </c>
      <c r="L6">
        <v>1.17</v>
      </c>
      <c r="M6">
        <v>4.1500000000000004</v>
      </c>
      <c r="N6" s="135">
        <v>0</v>
      </c>
      <c r="O6" s="135">
        <v>0</v>
      </c>
      <c r="P6" s="135">
        <v>0</v>
      </c>
      <c r="Q6">
        <v>1.46</v>
      </c>
      <c r="R6">
        <v>0</v>
      </c>
      <c r="S6">
        <v>1.39</v>
      </c>
      <c r="T6">
        <v>22.16</v>
      </c>
      <c r="U6">
        <v>7.39</v>
      </c>
      <c r="V6">
        <v>7.38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4.58</v>
      </c>
      <c r="AD6">
        <v>11.34</v>
      </c>
      <c r="AE6">
        <v>11.34</v>
      </c>
      <c r="AF6">
        <v>2.72</v>
      </c>
    </row>
    <row r="7" spans="1:32">
      <c r="A7" t="s">
        <v>49</v>
      </c>
      <c r="B7" s="75">
        <v>130.41999999999999</v>
      </c>
      <c r="C7" s="75">
        <v>86.94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35.17</v>
      </c>
      <c r="J7">
        <v>271.10000000000002</v>
      </c>
      <c r="K7">
        <v>100.97</v>
      </c>
      <c r="L7">
        <v>1.17</v>
      </c>
      <c r="M7">
        <v>4.03</v>
      </c>
      <c r="N7" s="135">
        <v>0</v>
      </c>
      <c r="O7" s="135">
        <v>0</v>
      </c>
      <c r="P7" s="135">
        <v>0</v>
      </c>
      <c r="Q7">
        <v>1.46</v>
      </c>
      <c r="R7">
        <v>0</v>
      </c>
      <c r="S7">
        <v>1.39</v>
      </c>
      <c r="T7">
        <v>22.25</v>
      </c>
      <c r="U7">
        <v>7.42</v>
      </c>
      <c r="V7">
        <v>7.4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4.3499999999999996</v>
      </c>
      <c r="AD7">
        <v>11.59</v>
      </c>
      <c r="AE7">
        <v>11.59</v>
      </c>
      <c r="AF7">
        <v>2.72</v>
      </c>
    </row>
    <row r="8" spans="1:32">
      <c r="A8" t="s">
        <v>50</v>
      </c>
      <c r="B8" s="75">
        <v>107.44</v>
      </c>
      <c r="C8" s="75">
        <v>86.94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35.17</v>
      </c>
      <c r="J8">
        <v>271.10000000000002</v>
      </c>
      <c r="K8">
        <v>100.97</v>
      </c>
      <c r="L8">
        <v>1.17</v>
      </c>
      <c r="M8">
        <v>4.13</v>
      </c>
      <c r="N8" s="135">
        <v>0</v>
      </c>
      <c r="O8" s="135">
        <v>0</v>
      </c>
      <c r="P8" s="135">
        <v>0</v>
      </c>
      <c r="Q8">
        <v>1.46</v>
      </c>
      <c r="R8">
        <v>0</v>
      </c>
      <c r="S8">
        <v>1.39</v>
      </c>
      <c r="T8">
        <v>22.38</v>
      </c>
      <c r="U8">
        <v>7.46</v>
      </c>
      <c r="V8">
        <v>7.45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4.4800000000000004</v>
      </c>
      <c r="AD8">
        <v>11.36</v>
      </c>
      <c r="AE8">
        <v>11.36</v>
      </c>
      <c r="AF8">
        <v>2.72</v>
      </c>
    </row>
    <row r="9" spans="1:32">
      <c r="A9" t="s">
        <v>51</v>
      </c>
      <c r="B9" s="75">
        <v>107.44</v>
      </c>
      <c r="C9" s="75">
        <v>86.14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35.17</v>
      </c>
      <c r="J9">
        <v>271.10000000000002</v>
      </c>
      <c r="K9">
        <v>97.32</v>
      </c>
      <c r="L9">
        <v>1.17</v>
      </c>
      <c r="M9">
        <v>4.0199999999999996</v>
      </c>
      <c r="N9" s="135">
        <v>0</v>
      </c>
      <c r="O9" s="135">
        <v>0</v>
      </c>
      <c r="P9" s="135">
        <v>0</v>
      </c>
      <c r="Q9">
        <v>1.46</v>
      </c>
      <c r="R9">
        <v>0</v>
      </c>
      <c r="S9">
        <v>1.39</v>
      </c>
      <c r="T9">
        <v>22.22</v>
      </c>
      <c r="U9">
        <v>7.41</v>
      </c>
      <c r="V9">
        <v>7.39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3.83</v>
      </c>
      <c r="AD9">
        <v>15.75</v>
      </c>
      <c r="AE9">
        <v>15.75</v>
      </c>
      <c r="AF9">
        <v>2.72</v>
      </c>
    </row>
    <row r="10" spans="1:32">
      <c r="A10" t="s">
        <v>52</v>
      </c>
      <c r="B10" s="75">
        <v>107.44</v>
      </c>
      <c r="C10" s="75">
        <v>74.5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35.17</v>
      </c>
      <c r="J10">
        <v>271.10000000000002</v>
      </c>
      <c r="K10">
        <v>77.11</v>
      </c>
      <c r="L10">
        <v>1.17</v>
      </c>
      <c r="M10">
        <v>4.17</v>
      </c>
      <c r="N10" s="135">
        <v>0</v>
      </c>
      <c r="O10" s="135">
        <v>0</v>
      </c>
      <c r="P10" s="135">
        <v>0</v>
      </c>
      <c r="Q10">
        <v>1.46</v>
      </c>
      <c r="R10">
        <v>0</v>
      </c>
      <c r="S10">
        <v>1.39</v>
      </c>
      <c r="T10">
        <v>22.07</v>
      </c>
      <c r="U10">
        <v>7.36</v>
      </c>
      <c r="V10">
        <v>7.34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3.81</v>
      </c>
      <c r="AD10">
        <v>15.44</v>
      </c>
      <c r="AE10">
        <v>15.44</v>
      </c>
      <c r="AF10">
        <v>2.72</v>
      </c>
    </row>
    <row r="11" spans="1:32">
      <c r="A11" t="s">
        <v>53</v>
      </c>
      <c r="B11" s="75">
        <v>130.41999999999999</v>
      </c>
      <c r="C11" s="75">
        <v>74.5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35.17</v>
      </c>
      <c r="J11">
        <v>271.10000000000002</v>
      </c>
      <c r="K11">
        <v>48.2</v>
      </c>
      <c r="L11">
        <v>1.17</v>
      </c>
      <c r="M11">
        <v>4.07</v>
      </c>
      <c r="N11" s="135">
        <v>0</v>
      </c>
      <c r="O11" s="135">
        <v>0</v>
      </c>
      <c r="P11" s="135">
        <v>0</v>
      </c>
      <c r="Q11">
        <v>1.46</v>
      </c>
      <c r="R11">
        <v>0</v>
      </c>
      <c r="S11">
        <v>1.34</v>
      </c>
      <c r="T11">
        <v>22.16</v>
      </c>
      <c r="U11">
        <v>7.39</v>
      </c>
      <c r="V11">
        <v>7.38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3.68</v>
      </c>
      <c r="AD11">
        <v>15.3</v>
      </c>
      <c r="AE11">
        <v>15.3</v>
      </c>
      <c r="AF11">
        <v>2.72</v>
      </c>
    </row>
    <row r="12" spans="1:32">
      <c r="A12" t="s">
        <v>54</v>
      </c>
      <c r="B12" s="75">
        <v>130.41999999999999</v>
      </c>
      <c r="C12" s="75">
        <v>74.5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35.17</v>
      </c>
      <c r="J12">
        <v>271.10000000000002</v>
      </c>
      <c r="K12">
        <v>48.2</v>
      </c>
      <c r="L12">
        <v>1.17</v>
      </c>
      <c r="M12">
        <v>4.0999999999999996</v>
      </c>
      <c r="N12" s="135">
        <v>0</v>
      </c>
      <c r="O12" s="135">
        <v>0</v>
      </c>
      <c r="P12" s="135">
        <v>0</v>
      </c>
      <c r="Q12">
        <v>1.46</v>
      </c>
      <c r="R12">
        <v>0</v>
      </c>
      <c r="S12">
        <v>1.34</v>
      </c>
      <c r="T12">
        <v>22.9</v>
      </c>
      <c r="U12">
        <v>7.63</v>
      </c>
      <c r="V12">
        <v>7.63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3.87</v>
      </c>
      <c r="AD12">
        <v>14.97</v>
      </c>
      <c r="AE12">
        <v>14.97</v>
      </c>
      <c r="AF12">
        <v>2.72</v>
      </c>
    </row>
    <row r="13" spans="1:32">
      <c r="A13" t="s">
        <v>55</v>
      </c>
      <c r="B13" s="75">
        <v>130.41999999999999</v>
      </c>
      <c r="C13" s="75">
        <v>74.5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35.17</v>
      </c>
      <c r="J13">
        <v>271.10000000000002</v>
      </c>
      <c r="K13">
        <v>48.2</v>
      </c>
      <c r="L13">
        <v>1.17</v>
      </c>
      <c r="M13">
        <v>4.1500000000000004</v>
      </c>
      <c r="N13" s="135">
        <v>0</v>
      </c>
      <c r="O13" s="135">
        <v>0</v>
      </c>
      <c r="P13" s="135">
        <v>0</v>
      </c>
      <c r="Q13">
        <v>1.46</v>
      </c>
      <c r="R13">
        <v>0</v>
      </c>
      <c r="S13">
        <v>1.34</v>
      </c>
      <c r="T13">
        <v>22.85</v>
      </c>
      <c r="U13">
        <v>7.62</v>
      </c>
      <c r="V13">
        <v>7.62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3.94</v>
      </c>
      <c r="AD13">
        <v>14.59</v>
      </c>
      <c r="AE13">
        <v>14.59</v>
      </c>
      <c r="AF13">
        <v>2.72</v>
      </c>
    </row>
    <row r="14" spans="1:32">
      <c r="A14" t="s">
        <v>56</v>
      </c>
      <c r="B14" s="75">
        <v>130.41999999999999</v>
      </c>
      <c r="C14" s="75">
        <v>74.5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35.17</v>
      </c>
      <c r="J14">
        <v>271.10000000000002</v>
      </c>
      <c r="K14">
        <v>48.2</v>
      </c>
      <c r="L14">
        <v>1.17</v>
      </c>
      <c r="M14">
        <v>4.12</v>
      </c>
      <c r="N14" s="135">
        <v>0</v>
      </c>
      <c r="O14" s="135">
        <v>0</v>
      </c>
      <c r="P14" s="135">
        <v>0</v>
      </c>
      <c r="Q14">
        <v>1.46</v>
      </c>
      <c r="R14">
        <v>0</v>
      </c>
      <c r="S14">
        <v>1.34</v>
      </c>
      <c r="T14">
        <v>22.44</v>
      </c>
      <c r="U14">
        <v>7.48</v>
      </c>
      <c r="V14">
        <v>7.49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3.97</v>
      </c>
      <c r="AD14">
        <v>14.26</v>
      </c>
      <c r="AE14">
        <v>14.26</v>
      </c>
      <c r="AF14">
        <v>2.72</v>
      </c>
    </row>
    <row r="15" spans="1:32">
      <c r="A15" t="s">
        <v>57</v>
      </c>
      <c r="B15" s="75">
        <v>130.41999999999999</v>
      </c>
      <c r="C15" s="75">
        <v>74.5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35.17</v>
      </c>
      <c r="J15">
        <v>271.10000000000002</v>
      </c>
      <c r="K15">
        <v>48.2</v>
      </c>
      <c r="L15">
        <v>1.0900000000000001</v>
      </c>
      <c r="M15">
        <v>4.13</v>
      </c>
      <c r="N15" s="135">
        <v>0</v>
      </c>
      <c r="O15" s="135">
        <v>0</v>
      </c>
      <c r="P15" s="135">
        <v>0</v>
      </c>
      <c r="Q15">
        <v>1.46</v>
      </c>
      <c r="R15">
        <v>0</v>
      </c>
      <c r="S15">
        <v>1.34</v>
      </c>
      <c r="T15">
        <v>21.2</v>
      </c>
      <c r="U15">
        <v>7.07</v>
      </c>
      <c r="V15">
        <v>7.07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3.79</v>
      </c>
      <c r="AD15">
        <v>23.44</v>
      </c>
      <c r="AE15">
        <v>23.44</v>
      </c>
      <c r="AF15">
        <v>2.72</v>
      </c>
    </row>
    <row r="16" spans="1:32">
      <c r="A16" t="s">
        <v>58</v>
      </c>
      <c r="B16" s="75">
        <v>130.41999999999999</v>
      </c>
      <c r="C16" s="75">
        <v>74.5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35.17</v>
      </c>
      <c r="J16">
        <v>271.10000000000002</v>
      </c>
      <c r="K16">
        <v>48.2</v>
      </c>
      <c r="L16">
        <v>1.0900000000000001</v>
      </c>
      <c r="M16">
        <v>4.16</v>
      </c>
      <c r="N16" s="135">
        <v>0</v>
      </c>
      <c r="O16" s="135">
        <v>0</v>
      </c>
      <c r="P16" s="135">
        <v>0</v>
      </c>
      <c r="Q16">
        <v>1.46</v>
      </c>
      <c r="R16">
        <v>0</v>
      </c>
      <c r="S16">
        <v>1.34</v>
      </c>
      <c r="T16">
        <v>20.11</v>
      </c>
      <c r="U16">
        <v>6.7</v>
      </c>
      <c r="V16">
        <v>6.71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3.86</v>
      </c>
      <c r="AD16">
        <v>23.11</v>
      </c>
      <c r="AE16">
        <v>23.11</v>
      </c>
      <c r="AF16">
        <v>2.72</v>
      </c>
    </row>
    <row r="17" spans="1:32">
      <c r="A17" t="s">
        <v>59</v>
      </c>
      <c r="B17" s="75">
        <v>130.41999999999999</v>
      </c>
      <c r="C17" s="75">
        <v>74.5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35.17</v>
      </c>
      <c r="J17">
        <v>271.10000000000002</v>
      </c>
      <c r="K17">
        <v>48.2</v>
      </c>
      <c r="L17">
        <v>1.0900000000000001</v>
      </c>
      <c r="M17">
        <v>4.1900000000000004</v>
      </c>
      <c r="N17" s="135">
        <v>0</v>
      </c>
      <c r="O17" s="135">
        <v>0</v>
      </c>
      <c r="P17" s="135">
        <v>0</v>
      </c>
      <c r="Q17">
        <v>1.46</v>
      </c>
      <c r="R17">
        <v>0</v>
      </c>
      <c r="S17">
        <v>1.34</v>
      </c>
      <c r="T17">
        <v>24.38</v>
      </c>
      <c r="U17">
        <v>8.1300000000000008</v>
      </c>
      <c r="V17">
        <v>8.1199999999999992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3.86</v>
      </c>
      <c r="AD17">
        <v>22.75</v>
      </c>
      <c r="AE17">
        <v>22.75</v>
      </c>
      <c r="AF17">
        <v>2.72</v>
      </c>
    </row>
    <row r="18" spans="1:32">
      <c r="A18" t="s">
        <v>60</v>
      </c>
      <c r="B18" s="75">
        <v>130.41999999999999</v>
      </c>
      <c r="C18" s="75">
        <v>55.54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35.17</v>
      </c>
      <c r="J18">
        <v>271.10000000000002</v>
      </c>
      <c r="K18">
        <v>48.2</v>
      </c>
      <c r="L18">
        <v>1.0900000000000001</v>
      </c>
      <c r="M18">
        <v>4.08</v>
      </c>
      <c r="N18" s="135">
        <v>0</v>
      </c>
      <c r="O18" s="135">
        <v>0</v>
      </c>
      <c r="P18" s="135">
        <v>0</v>
      </c>
      <c r="Q18">
        <v>1.46</v>
      </c>
      <c r="R18">
        <v>0</v>
      </c>
      <c r="S18">
        <v>1.34</v>
      </c>
      <c r="T18">
        <v>24.35</v>
      </c>
      <c r="U18">
        <v>8.1199999999999992</v>
      </c>
      <c r="V18">
        <v>8.11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3.7</v>
      </c>
      <c r="AD18">
        <v>22.42</v>
      </c>
      <c r="AE18">
        <v>22.42</v>
      </c>
      <c r="AF18">
        <v>2.72</v>
      </c>
    </row>
    <row r="19" spans="1:32">
      <c r="A19" t="s">
        <v>61</v>
      </c>
      <c r="B19" s="75">
        <v>130.41999999999999</v>
      </c>
      <c r="C19" s="75">
        <v>55.54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35.17</v>
      </c>
      <c r="J19">
        <v>271.10000000000002</v>
      </c>
      <c r="K19">
        <v>48.2</v>
      </c>
      <c r="L19">
        <v>1.0900000000000001</v>
      </c>
      <c r="M19">
        <v>4.03</v>
      </c>
      <c r="N19" s="135">
        <v>0</v>
      </c>
      <c r="O19" s="135">
        <v>0</v>
      </c>
      <c r="P19" s="135">
        <v>0</v>
      </c>
      <c r="Q19">
        <v>1.38</v>
      </c>
      <c r="R19">
        <v>0</v>
      </c>
      <c r="S19">
        <v>1.34</v>
      </c>
      <c r="T19">
        <v>24.33</v>
      </c>
      <c r="U19">
        <v>8.11</v>
      </c>
      <c r="V19">
        <v>8.1199999999999992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3.84</v>
      </c>
      <c r="AD19">
        <v>22.11</v>
      </c>
      <c r="AE19">
        <v>22.11</v>
      </c>
      <c r="AF19">
        <v>2.72</v>
      </c>
    </row>
    <row r="20" spans="1:32">
      <c r="A20" t="s">
        <v>62</v>
      </c>
      <c r="B20" s="75">
        <v>130.41999999999999</v>
      </c>
      <c r="C20" s="75">
        <v>74.5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35.17</v>
      </c>
      <c r="J20">
        <v>271.10000000000002</v>
      </c>
      <c r="K20">
        <v>48.2</v>
      </c>
      <c r="L20">
        <v>1.0900000000000001</v>
      </c>
      <c r="M20">
        <v>4.08</v>
      </c>
      <c r="N20" s="135">
        <v>0</v>
      </c>
      <c r="O20" s="135">
        <v>0</v>
      </c>
      <c r="P20" s="135">
        <v>0</v>
      </c>
      <c r="Q20">
        <v>1.38</v>
      </c>
      <c r="R20">
        <v>0</v>
      </c>
      <c r="S20">
        <v>1.34</v>
      </c>
      <c r="T20">
        <v>24.25</v>
      </c>
      <c r="U20">
        <v>8.08</v>
      </c>
      <c r="V20">
        <v>8.08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3.71</v>
      </c>
      <c r="AD20">
        <v>16.34</v>
      </c>
      <c r="AE20">
        <v>16.34</v>
      </c>
      <c r="AF20">
        <v>2.72</v>
      </c>
    </row>
    <row r="21" spans="1:32">
      <c r="A21" t="s">
        <v>63</v>
      </c>
      <c r="B21" s="75">
        <v>107.44</v>
      </c>
      <c r="C21" s="75">
        <v>74.5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35.17</v>
      </c>
      <c r="J21">
        <v>271.10000000000002</v>
      </c>
      <c r="K21">
        <v>48.2</v>
      </c>
      <c r="L21">
        <v>1.0900000000000001</v>
      </c>
      <c r="M21">
        <v>13.87</v>
      </c>
      <c r="N21" s="135">
        <v>0</v>
      </c>
      <c r="O21" s="135">
        <v>0</v>
      </c>
      <c r="P21" s="135">
        <v>0</v>
      </c>
      <c r="Q21">
        <v>1.38</v>
      </c>
      <c r="R21">
        <v>0</v>
      </c>
      <c r="S21">
        <v>1.34</v>
      </c>
      <c r="T21">
        <v>24.25</v>
      </c>
      <c r="U21">
        <v>8.08</v>
      </c>
      <c r="V21">
        <v>8.08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</v>
      </c>
      <c r="AD21">
        <v>15.78</v>
      </c>
      <c r="AE21">
        <v>15.78</v>
      </c>
      <c r="AF21">
        <v>2.72</v>
      </c>
    </row>
    <row r="22" spans="1:32">
      <c r="A22" t="s">
        <v>64</v>
      </c>
      <c r="B22" s="75">
        <v>107.44</v>
      </c>
      <c r="C22" s="75">
        <v>74.5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35.17</v>
      </c>
      <c r="J22">
        <v>271.10000000000002</v>
      </c>
      <c r="K22">
        <v>48.2</v>
      </c>
      <c r="L22">
        <v>1.0900000000000001</v>
      </c>
      <c r="M22">
        <v>12.87</v>
      </c>
      <c r="N22" s="135">
        <v>0</v>
      </c>
      <c r="O22" s="135">
        <v>0</v>
      </c>
      <c r="P22" s="135">
        <v>0</v>
      </c>
      <c r="Q22">
        <v>1.38</v>
      </c>
      <c r="R22">
        <v>0</v>
      </c>
      <c r="S22">
        <v>1.34</v>
      </c>
      <c r="T22">
        <v>24.07</v>
      </c>
      <c r="U22">
        <v>8.02</v>
      </c>
      <c r="V22">
        <v>8.02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3.72</v>
      </c>
      <c r="AD22">
        <v>15.51</v>
      </c>
      <c r="AE22">
        <v>15.51</v>
      </c>
      <c r="AF22">
        <v>2.72</v>
      </c>
    </row>
    <row r="23" spans="1:32">
      <c r="A23" t="s">
        <v>65</v>
      </c>
      <c r="B23" s="75">
        <v>107.44</v>
      </c>
      <c r="C23" s="75">
        <v>86.94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35.17</v>
      </c>
      <c r="J23">
        <v>271.10000000000002</v>
      </c>
      <c r="K23">
        <v>100.97</v>
      </c>
      <c r="L23">
        <v>1.0900000000000001</v>
      </c>
      <c r="M23">
        <v>11.69</v>
      </c>
      <c r="N23" s="135">
        <v>0</v>
      </c>
      <c r="O23" s="135">
        <v>0</v>
      </c>
      <c r="P23" s="135">
        <v>0</v>
      </c>
      <c r="Q23">
        <v>1.38</v>
      </c>
      <c r="R23">
        <v>0</v>
      </c>
      <c r="S23">
        <v>1.34</v>
      </c>
      <c r="T23">
        <v>23.96</v>
      </c>
      <c r="U23">
        <v>7.99</v>
      </c>
      <c r="V23">
        <v>7.98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3.86</v>
      </c>
      <c r="AD23">
        <v>14.86</v>
      </c>
      <c r="AE23">
        <v>14.86</v>
      </c>
      <c r="AF23">
        <v>2.72</v>
      </c>
    </row>
    <row r="24" spans="1:32">
      <c r="A24" t="s">
        <v>66</v>
      </c>
      <c r="B24" s="75">
        <v>130.41999999999999</v>
      </c>
      <c r="C24" s="75">
        <v>67.98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57.87</v>
      </c>
      <c r="J24">
        <v>271.10000000000002</v>
      </c>
      <c r="K24">
        <v>100.97</v>
      </c>
      <c r="L24">
        <v>1.0900000000000001</v>
      </c>
      <c r="M24">
        <v>10.94</v>
      </c>
      <c r="N24" s="135">
        <v>0</v>
      </c>
      <c r="O24" s="135">
        <v>0</v>
      </c>
      <c r="P24" s="135">
        <v>0</v>
      </c>
      <c r="Q24">
        <v>1.38</v>
      </c>
      <c r="R24">
        <v>0</v>
      </c>
      <c r="S24">
        <v>1.34</v>
      </c>
      <c r="T24">
        <v>23.75</v>
      </c>
      <c r="U24">
        <v>7.92</v>
      </c>
      <c r="V24">
        <v>7.91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3.77</v>
      </c>
      <c r="AD24">
        <v>14.51</v>
      </c>
      <c r="AE24">
        <v>14.51</v>
      </c>
      <c r="AF24">
        <v>2.72</v>
      </c>
    </row>
    <row r="25" spans="1:32">
      <c r="A25" t="s">
        <v>67</v>
      </c>
      <c r="B25" s="75">
        <v>130.41999999999999</v>
      </c>
      <c r="C25" s="75">
        <v>67.98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35.17</v>
      </c>
      <c r="J25">
        <v>271.10000000000002</v>
      </c>
      <c r="K25">
        <v>100.97</v>
      </c>
      <c r="L25">
        <v>1.0900000000000001</v>
      </c>
      <c r="M25">
        <v>10.07</v>
      </c>
      <c r="N25" s="135">
        <v>0</v>
      </c>
      <c r="O25" s="135">
        <v>0</v>
      </c>
      <c r="P25" s="135">
        <v>0</v>
      </c>
      <c r="Q25">
        <v>1.38</v>
      </c>
      <c r="R25">
        <v>0</v>
      </c>
      <c r="S25">
        <v>1.34</v>
      </c>
      <c r="T25">
        <v>22.49</v>
      </c>
      <c r="U25">
        <v>7.5</v>
      </c>
      <c r="V25">
        <v>7.49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3.69</v>
      </c>
      <c r="AD25">
        <v>14.03</v>
      </c>
      <c r="AE25">
        <v>14.03</v>
      </c>
      <c r="AF25">
        <v>2.72</v>
      </c>
    </row>
    <row r="26" spans="1:32">
      <c r="A26" t="s">
        <v>68</v>
      </c>
      <c r="B26" s="75">
        <v>130.41999999999999</v>
      </c>
      <c r="C26" s="75">
        <v>86.94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35.17</v>
      </c>
      <c r="J26">
        <v>271.10000000000002</v>
      </c>
      <c r="K26">
        <v>100.97</v>
      </c>
      <c r="L26">
        <v>1.0900000000000001</v>
      </c>
      <c r="M26">
        <v>9.4700000000000006</v>
      </c>
      <c r="N26" s="135">
        <v>0</v>
      </c>
      <c r="O26" s="135">
        <v>0</v>
      </c>
      <c r="P26" s="135">
        <v>0</v>
      </c>
      <c r="Q26">
        <v>1.38</v>
      </c>
      <c r="R26">
        <v>0</v>
      </c>
      <c r="S26">
        <v>1.34</v>
      </c>
      <c r="T26">
        <v>38.590000000000003</v>
      </c>
      <c r="U26">
        <v>12.86</v>
      </c>
      <c r="V26">
        <v>12.87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3.75</v>
      </c>
      <c r="AD26">
        <v>22.59</v>
      </c>
      <c r="AE26">
        <v>22.59</v>
      </c>
      <c r="AF26">
        <v>2.72</v>
      </c>
    </row>
    <row r="27" spans="1:32">
      <c r="A27" t="s">
        <v>69</v>
      </c>
      <c r="B27" s="75">
        <v>107.44</v>
      </c>
      <c r="C27" s="75">
        <v>67.98</v>
      </c>
      <c r="D27" s="135">
        <f t="shared" si="0"/>
        <v>0.31</v>
      </c>
      <c r="E27" s="75"/>
      <c r="F27" s="78">
        <v>0</v>
      </c>
      <c r="G27" s="78">
        <v>0</v>
      </c>
      <c r="H27" s="78">
        <v>0</v>
      </c>
      <c r="I27">
        <v>35.17</v>
      </c>
      <c r="J27">
        <v>271.10000000000002</v>
      </c>
      <c r="K27">
        <v>100.97</v>
      </c>
      <c r="L27">
        <v>1.0900000000000001</v>
      </c>
      <c r="M27">
        <v>9.07</v>
      </c>
      <c r="N27" s="135">
        <v>0</v>
      </c>
      <c r="O27" s="135">
        <v>0.31</v>
      </c>
      <c r="P27" s="135">
        <v>0</v>
      </c>
      <c r="Q27">
        <v>1.38</v>
      </c>
      <c r="R27">
        <v>0</v>
      </c>
      <c r="S27">
        <v>1.34</v>
      </c>
      <c r="T27">
        <v>37.68</v>
      </c>
      <c r="U27">
        <v>12.56</v>
      </c>
      <c r="V27">
        <v>12.56</v>
      </c>
      <c r="W27">
        <v>0</v>
      </c>
      <c r="X27">
        <v>0</v>
      </c>
      <c r="Y27">
        <v>0.08</v>
      </c>
      <c r="Z27">
        <v>0</v>
      </c>
      <c r="AA27">
        <v>0</v>
      </c>
      <c r="AB27">
        <v>0</v>
      </c>
      <c r="AC27">
        <v>3.88</v>
      </c>
      <c r="AD27">
        <v>22.31</v>
      </c>
      <c r="AE27">
        <v>22.31</v>
      </c>
      <c r="AF27">
        <v>2.72</v>
      </c>
    </row>
    <row r="28" spans="1:32">
      <c r="A28" t="s">
        <v>70</v>
      </c>
      <c r="B28" s="75">
        <v>130.41999999999999</v>
      </c>
      <c r="C28" s="75">
        <v>86.94</v>
      </c>
      <c r="D28" s="135">
        <f t="shared" si="0"/>
        <v>4.0999999999999996</v>
      </c>
      <c r="E28" s="75"/>
      <c r="F28" s="78">
        <v>0</v>
      </c>
      <c r="G28" s="78">
        <v>0</v>
      </c>
      <c r="H28" s="78">
        <v>0</v>
      </c>
      <c r="I28">
        <v>57.87</v>
      </c>
      <c r="J28">
        <v>271.10000000000002</v>
      </c>
      <c r="K28">
        <v>100.97</v>
      </c>
      <c r="L28">
        <v>1.0900000000000001</v>
      </c>
      <c r="M28">
        <v>8.07</v>
      </c>
      <c r="N28" s="135">
        <v>2.91</v>
      </c>
      <c r="O28" s="135">
        <v>0.61</v>
      </c>
      <c r="P28" s="135">
        <v>0.57999999999999996</v>
      </c>
      <c r="Q28">
        <v>1.38</v>
      </c>
      <c r="R28">
        <v>0.09</v>
      </c>
      <c r="S28">
        <v>1.34</v>
      </c>
      <c r="T28">
        <v>36.22</v>
      </c>
      <c r="U28">
        <v>12.07</v>
      </c>
      <c r="V28">
        <v>12.08</v>
      </c>
      <c r="W28">
        <v>0</v>
      </c>
      <c r="X28">
        <v>0</v>
      </c>
      <c r="Y28">
        <v>0.12</v>
      </c>
      <c r="Z28">
        <v>0</v>
      </c>
      <c r="AA28">
        <v>0</v>
      </c>
      <c r="AB28">
        <v>0</v>
      </c>
      <c r="AC28">
        <v>3.69</v>
      </c>
      <c r="AD28">
        <v>21.72</v>
      </c>
      <c r="AE28">
        <v>21.72</v>
      </c>
      <c r="AF28">
        <v>2.72</v>
      </c>
    </row>
    <row r="29" spans="1:32">
      <c r="A29" t="s">
        <v>71</v>
      </c>
      <c r="B29" s="75">
        <v>130.41999999999999</v>
      </c>
      <c r="C29" s="75">
        <v>86.94</v>
      </c>
      <c r="D29" s="135">
        <f t="shared" si="0"/>
        <v>16.16</v>
      </c>
      <c r="E29" s="75"/>
      <c r="F29" s="78">
        <v>0</v>
      </c>
      <c r="G29" s="78">
        <v>0</v>
      </c>
      <c r="H29" s="78">
        <v>0</v>
      </c>
      <c r="I29">
        <v>47.28</v>
      </c>
      <c r="J29">
        <v>271.10000000000002</v>
      </c>
      <c r="K29">
        <v>100.97</v>
      </c>
      <c r="L29">
        <v>1.0900000000000001</v>
      </c>
      <c r="M29">
        <v>7.07</v>
      </c>
      <c r="N29" s="135">
        <v>9.99</v>
      </c>
      <c r="O29" s="135">
        <v>1.62</v>
      </c>
      <c r="P29" s="135">
        <v>4.55</v>
      </c>
      <c r="Q29">
        <v>1.38</v>
      </c>
      <c r="R29">
        <v>3.13</v>
      </c>
      <c r="S29">
        <v>1.34</v>
      </c>
      <c r="T29">
        <v>34.33</v>
      </c>
      <c r="U29">
        <v>11.44</v>
      </c>
      <c r="V29">
        <v>11.45</v>
      </c>
      <c r="W29">
        <v>0</v>
      </c>
      <c r="X29">
        <v>0</v>
      </c>
      <c r="Y29">
        <v>0.2</v>
      </c>
      <c r="Z29">
        <v>0</v>
      </c>
      <c r="AA29">
        <v>0</v>
      </c>
      <c r="AB29">
        <v>0</v>
      </c>
      <c r="AC29">
        <v>3.95</v>
      </c>
      <c r="AD29">
        <v>21.46</v>
      </c>
      <c r="AE29">
        <v>21.46</v>
      </c>
      <c r="AF29">
        <v>2.72</v>
      </c>
    </row>
    <row r="30" spans="1:32">
      <c r="A30" t="s">
        <v>72</v>
      </c>
      <c r="B30" s="75">
        <v>130.41999999999999</v>
      </c>
      <c r="C30" s="75">
        <v>86.94</v>
      </c>
      <c r="D30" s="135">
        <f t="shared" si="0"/>
        <v>33.379999999999995</v>
      </c>
      <c r="E30" s="75"/>
      <c r="F30" s="78">
        <v>0</v>
      </c>
      <c r="G30" s="78">
        <v>0</v>
      </c>
      <c r="H30" s="78">
        <v>0</v>
      </c>
      <c r="I30">
        <v>57.87</v>
      </c>
      <c r="J30">
        <v>271.10000000000002</v>
      </c>
      <c r="K30">
        <v>100.97</v>
      </c>
      <c r="L30">
        <v>1.0900000000000001</v>
      </c>
      <c r="M30">
        <v>7.12</v>
      </c>
      <c r="N30" s="135">
        <v>19.899999999999999</v>
      </c>
      <c r="O30" s="135">
        <v>4.51</v>
      </c>
      <c r="P30" s="135">
        <v>8.9700000000000006</v>
      </c>
      <c r="Q30">
        <v>1.38</v>
      </c>
      <c r="R30">
        <v>9.0399999999999991</v>
      </c>
      <c r="S30">
        <v>1.34</v>
      </c>
      <c r="T30">
        <v>33.46</v>
      </c>
      <c r="U30">
        <v>11.15</v>
      </c>
      <c r="V30">
        <v>11.16</v>
      </c>
      <c r="W30">
        <v>0.44</v>
      </c>
      <c r="X30">
        <v>0.09</v>
      </c>
      <c r="Y30">
        <v>0.49</v>
      </c>
      <c r="Z30">
        <v>1.39</v>
      </c>
      <c r="AA30">
        <v>0</v>
      </c>
      <c r="AB30">
        <v>0</v>
      </c>
      <c r="AC30">
        <v>3.8</v>
      </c>
      <c r="AD30">
        <v>21.17</v>
      </c>
      <c r="AE30">
        <v>21.17</v>
      </c>
      <c r="AF30">
        <v>2.72</v>
      </c>
    </row>
    <row r="31" spans="1:32">
      <c r="A31" t="s">
        <v>73</v>
      </c>
      <c r="B31" s="75">
        <v>107.44</v>
      </c>
      <c r="C31" s="75">
        <v>86.94</v>
      </c>
      <c r="D31" s="135">
        <f t="shared" si="0"/>
        <v>47.5</v>
      </c>
      <c r="E31" s="75"/>
      <c r="F31" s="78">
        <v>0.03</v>
      </c>
      <c r="G31" s="78">
        <v>0.03</v>
      </c>
      <c r="H31" s="78">
        <v>0.03</v>
      </c>
      <c r="I31">
        <v>35.17</v>
      </c>
      <c r="J31">
        <v>271.10000000000002</v>
      </c>
      <c r="K31">
        <v>100.97</v>
      </c>
      <c r="L31">
        <v>1.0900000000000001</v>
      </c>
      <c r="M31">
        <v>7.13</v>
      </c>
      <c r="N31" s="135">
        <v>18.34</v>
      </c>
      <c r="O31" s="135">
        <v>10.83</v>
      </c>
      <c r="P31" s="135">
        <v>18.329999999999998</v>
      </c>
      <c r="Q31">
        <v>1.38</v>
      </c>
      <c r="R31">
        <v>15.93</v>
      </c>
      <c r="S31">
        <v>1.3</v>
      </c>
      <c r="T31">
        <v>32.06</v>
      </c>
      <c r="U31">
        <v>10.68</v>
      </c>
      <c r="V31">
        <v>10.69</v>
      </c>
      <c r="W31">
        <v>2.96</v>
      </c>
      <c r="X31">
        <v>0.59</v>
      </c>
      <c r="Y31">
        <v>0.8</v>
      </c>
      <c r="Z31">
        <v>2.79</v>
      </c>
      <c r="AA31">
        <v>6.67</v>
      </c>
      <c r="AB31">
        <v>3.33</v>
      </c>
      <c r="AC31">
        <v>3.67</v>
      </c>
      <c r="AD31">
        <v>20.89</v>
      </c>
      <c r="AE31">
        <v>20.89</v>
      </c>
      <c r="AF31">
        <v>2.72</v>
      </c>
    </row>
    <row r="32" spans="1:32">
      <c r="A32" t="s">
        <v>74</v>
      </c>
      <c r="B32" s="75">
        <v>107.44</v>
      </c>
      <c r="C32" s="75">
        <v>86.94</v>
      </c>
      <c r="D32" s="135">
        <f t="shared" si="0"/>
        <v>47.5</v>
      </c>
      <c r="E32" s="75"/>
      <c r="F32" s="78">
        <v>0.32</v>
      </c>
      <c r="G32" s="78">
        <v>0.32</v>
      </c>
      <c r="H32" s="78">
        <v>0.33</v>
      </c>
      <c r="I32">
        <v>35.17</v>
      </c>
      <c r="J32">
        <v>271.10000000000002</v>
      </c>
      <c r="K32">
        <v>100.97</v>
      </c>
      <c r="L32">
        <v>1.0900000000000001</v>
      </c>
      <c r="M32">
        <v>7.07</v>
      </c>
      <c r="N32" s="135">
        <v>15.83</v>
      </c>
      <c r="O32" s="135">
        <v>15.83</v>
      </c>
      <c r="P32" s="135">
        <v>15.84</v>
      </c>
      <c r="Q32">
        <v>1.38</v>
      </c>
      <c r="R32">
        <v>23.89</v>
      </c>
      <c r="S32">
        <v>1.3</v>
      </c>
      <c r="T32">
        <v>30.74</v>
      </c>
      <c r="U32">
        <v>10.25</v>
      </c>
      <c r="V32">
        <v>10.24</v>
      </c>
      <c r="W32">
        <v>8.18</v>
      </c>
      <c r="X32">
        <v>1.64</v>
      </c>
      <c r="Y32">
        <v>1.08</v>
      </c>
      <c r="Z32">
        <v>5.86</v>
      </c>
      <c r="AA32">
        <v>13.33</v>
      </c>
      <c r="AB32">
        <v>6.67</v>
      </c>
      <c r="AC32">
        <v>3.63</v>
      </c>
      <c r="AD32">
        <v>20.32</v>
      </c>
      <c r="AE32">
        <v>20.32</v>
      </c>
      <c r="AF32">
        <v>2.72</v>
      </c>
    </row>
    <row r="33" spans="1:32">
      <c r="A33" t="s">
        <v>75</v>
      </c>
      <c r="B33" s="75">
        <v>130.41999999999999</v>
      </c>
      <c r="C33" s="75">
        <v>86.94</v>
      </c>
      <c r="D33" s="135">
        <f t="shared" si="0"/>
        <v>47.5</v>
      </c>
      <c r="E33" s="75"/>
      <c r="F33" s="78">
        <v>1.08</v>
      </c>
      <c r="G33" s="78">
        <v>1.08</v>
      </c>
      <c r="H33" s="78">
        <v>1.1100000000000001</v>
      </c>
      <c r="I33">
        <v>35.17</v>
      </c>
      <c r="J33">
        <v>271.10000000000002</v>
      </c>
      <c r="K33">
        <v>100.97</v>
      </c>
      <c r="L33">
        <v>1.0900000000000001</v>
      </c>
      <c r="M33">
        <v>7.02</v>
      </c>
      <c r="N33" s="135">
        <v>15.83</v>
      </c>
      <c r="O33" s="135">
        <v>15.83</v>
      </c>
      <c r="P33" s="135">
        <v>15.84</v>
      </c>
      <c r="Q33">
        <v>1.38</v>
      </c>
      <c r="R33">
        <v>32.520000000000003</v>
      </c>
      <c r="S33">
        <v>1.3</v>
      </c>
      <c r="T33">
        <v>29.44</v>
      </c>
      <c r="U33">
        <v>9.81</v>
      </c>
      <c r="V33">
        <v>9.83</v>
      </c>
      <c r="W33">
        <v>16.170000000000002</v>
      </c>
      <c r="X33">
        <v>3.23</v>
      </c>
      <c r="Y33">
        <v>2.16</v>
      </c>
      <c r="Z33">
        <v>9.4700000000000006</v>
      </c>
      <c r="AA33">
        <v>22.67</v>
      </c>
      <c r="AB33">
        <v>11.33</v>
      </c>
      <c r="AC33">
        <v>3.51</v>
      </c>
      <c r="AD33">
        <v>19.739999999999998</v>
      </c>
      <c r="AE33">
        <v>19.739999999999998</v>
      </c>
      <c r="AF33">
        <v>2.72</v>
      </c>
    </row>
    <row r="34" spans="1:32">
      <c r="A34" t="s">
        <v>76</v>
      </c>
      <c r="B34" s="75">
        <v>130.41999999999999</v>
      </c>
      <c r="C34" s="75">
        <v>86.94</v>
      </c>
      <c r="D34" s="135">
        <f t="shared" si="0"/>
        <v>47.5</v>
      </c>
      <c r="E34" s="75"/>
      <c r="F34" s="78">
        <v>2.04</v>
      </c>
      <c r="G34" s="78">
        <v>2.04</v>
      </c>
      <c r="H34" s="78">
        <v>2.09</v>
      </c>
      <c r="I34">
        <v>35.17</v>
      </c>
      <c r="J34">
        <v>271.10000000000002</v>
      </c>
      <c r="K34">
        <v>100.97</v>
      </c>
      <c r="L34">
        <v>1.0900000000000001</v>
      </c>
      <c r="M34">
        <v>7.04</v>
      </c>
      <c r="N34" s="135">
        <v>15.83</v>
      </c>
      <c r="O34" s="135">
        <v>15.83</v>
      </c>
      <c r="P34" s="135">
        <v>15.84</v>
      </c>
      <c r="Q34">
        <v>1.38</v>
      </c>
      <c r="R34">
        <v>41.88</v>
      </c>
      <c r="S34">
        <v>1.3</v>
      </c>
      <c r="T34">
        <v>27.9</v>
      </c>
      <c r="U34">
        <v>9.3000000000000007</v>
      </c>
      <c r="V34">
        <v>9.3000000000000007</v>
      </c>
      <c r="W34">
        <v>30.83</v>
      </c>
      <c r="X34">
        <v>6.16</v>
      </c>
      <c r="Y34">
        <v>12.19</v>
      </c>
      <c r="Z34">
        <v>13.45</v>
      </c>
      <c r="AA34">
        <v>30</v>
      </c>
      <c r="AB34">
        <v>15</v>
      </c>
      <c r="AC34">
        <v>5.28</v>
      </c>
      <c r="AD34">
        <v>18.89</v>
      </c>
      <c r="AE34">
        <v>18.89</v>
      </c>
      <c r="AF34">
        <v>2.72</v>
      </c>
    </row>
    <row r="35" spans="1:32">
      <c r="A35" t="s">
        <v>77</v>
      </c>
      <c r="B35" s="75">
        <v>130.41999999999999</v>
      </c>
      <c r="C35" s="75">
        <v>86.94</v>
      </c>
      <c r="D35" s="135">
        <f t="shared" si="0"/>
        <v>85.55</v>
      </c>
      <c r="E35" s="75"/>
      <c r="F35" s="78">
        <v>3.17</v>
      </c>
      <c r="G35" s="78">
        <v>3.17</v>
      </c>
      <c r="H35" s="78">
        <v>3.25</v>
      </c>
      <c r="I35">
        <v>35.17</v>
      </c>
      <c r="J35">
        <v>271.10000000000002</v>
      </c>
      <c r="K35">
        <v>100.97</v>
      </c>
      <c r="L35">
        <v>1.0900000000000001</v>
      </c>
      <c r="M35">
        <v>7.09</v>
      </c>
      <c r="N35" s="135">
        <v>28.52</v>
      </c>
      <c r="O35" s="135">
        <v>28.52</v>
      </c>
      <c r="P35" s="135">
        <v>28.51</v>
      </c>
      <c r="Q35">
        <v>1.38</v>
      </c>
      <c r="R35">
        <v>50.9</v>
      </c>
      <c r="S35">
        <v>1.3</v>
      </c>
      <c r="T35">
        <v>34.96</v>
      </c>
      <c r="U35">
        <v>11.65</v>
      </c>
      <c r="V35">
        <v>11.66</v>
      </c>
      <c r="W35">
        <v>60.04</v>
      </c>
      <c r="X35">
        <v>12.01</v>
      </c>
      <c r="Y35">
        <v>16.18</v>
      </c>
      <c r="Z35">
        <v>16.47</v>
      </c>
      <c r="AA35">
        <v>42.67</v>
      </c>
      <c r="AB35">
        <v>21.33</v>
      </c>
      <c r="AC35">
        <v>5.21</v>
      </c>
      <c r="AD35">
        <v>10.76</v>
      </c>
      <c r="AE35">
        <v>10.76</v>
      </c>
      <c r="AF35">
        <v>2.72</v>
      </c>
    </row>
    <row r="36" spans="1:32">
      <c r="A36" t="s">
        <v>78</v>
      </c>
      <c r="B36" s="75">
        <v>130.41999999999999</v>
      </c>
      <c r="C36" s="75">
        <v>86.94</v>
      </c>
      <c r="D36" s="135">
        <f t="shared" si="0"/>
        <v>85.55</v>
      </c>
      <c r="E36" s="75"/>
      <c r="F36" s="78">
        <v>4.33</v>
      </c>
      <c r="G36" s="78">
        <v>4.33</v>
      </c>
      <c r="H36" s="78">
        <v>4.4400000000000004</v>
      </c>
      <c r="I36">
        <v>35.17</v>
      </c>
      <c r="J36">
        <v>271.10000000000002</v>
      </c>
      <c r="K36">
        <v>100.97</v>
      </c>
      <c r="L36">
        <v>1.0900000000000001</v>
      </c>
      <c r="M36">
        <v>7.03</v>
      </c>
      <c r="N36" s="135">
        <v>28.52</v>
      </c>
      <c r="O36" s="135">
        <v>28.52</v>
      </c>
      <c r="P36" s="135">
        <v>28.51</v>
      </c>
      <c r="Q36">
        <v>1.38</v>
      </c>
      <c r="R36">
        <v>59.28</v>
      </c>
      <c r="S36">
        <v>1.3</v>
      </c>
      <c r="T36">
        <v>33.56</v>
      </c>
      <c r="U36">
        <v>11.19</v>
      </c>
      <c r="V36">
        <v>11.17</v>
      </c>
      <c r="W36">
        <v>81.010000000000005</v>
      </c>
      <c r="X36">
        <v>16.2</v>
      </c>
      <c r="Y36">
        <v>19.690000000000001</v>
      </c>
      <c r="Z36">
        <v>20.21</v>
      </c>
      <c r="AA36">
        <v>51.34</v>
      </c>
      <c r="AB36">
        <v>25.66</v>
      </c>
      <c r="AC36">
        <v>5.1100000000000003</v>
      </c>
      <c r="AD36">
        <v>10.72</v>
      </c>
      <c r="AE36">
        <v>10.72</v>
      </c>
      <c r="AF36">
        <v>2.72</v>
      </c>
    </row>
    <row r="37" spans="1:32">
      <c r="A37" t="s">
        <v>79</v>
      </c>
      <c r="B37" s="75">
        <v>130.41999999999999</v>
      </c>
      <c r="C37" s="75">
        <v>86.94</v>
      </c>
      <c r="D37" s="135">
        <f t="shared" si="0"/>
        <v>85.55</v>
      </c>
      <c r="E37" s="75"/>
      <c r="F37" s="78">
        <v>5.56</v>
      </c>
      <c r="G37" s="78">
        <v>5.56</v>
      </c>
      <c r="H37" s="78">
        <v>5.7</v>
      </c>
      <c r="I37">
        <v>35.17</v>
      </c>
      <c r="J37">
        <v>271.10000000000002</v>
      </c>
      <c r="K37">
        <v>100.97</v>
      </c>
      <c r="L37">
        <v>1.0900000000000001</v>
      </c>
      <c r="M37">
        <v>7.08</v>
      </c>
      <c r="N37" s="135">
        <v>28.52</v>
      </c>
      <c r="O37" s="135">
        <v>28.52</v>
      </c>
      <c r="P37" s="135">
        <v>28.51</v>
      </c>
      <c r="Q37">
        <v>1.38</v>
      </c>
      <c r="R37">
        <v>67.569999999999993</v>
      </c>
      <c r="S37">
        <v>1.3</v>
      </c>
      <c r="T37">
        <v>32.24</v>
      </c>
      <c r="U37">
        <v>10.75</v>
      </c>
      <c r="V37">
        <v>10.74</v>
      </c>
      <c r="W37">
        <v>115.96</v>
      </c>
      <c r="X37">
        <v>23.19</v>
      </c>
      <c r="Y37">
        <v>26.83</v>
      </c>
      <c r="Z37">
        <v>23.54</v>
      </c>
      <c r="AA37">
        <v>59.34</v>
      </c>
      <c r="AB37">
        <v>29.66</v>
      </c>
      <c r="AC37">
        <v>4.9000000000000004</v>
      </c>
      <c r="AD37">
        <v>10.82</v>
      </c>
      <c r="AE37">
        <v>10.82</v>
      </c>
      <c r="AF37">
        <v>2.72</v>
      </c>
    </row>
    <row r="38" spans="1:32">
      <c r="A38" t="s">
        <v>80</v>
      </c>
      <c r="B38" s="75">
        <v>130.41999999999999</v>
      </c>
      <c r="C38" s="75">
        <v>86.94</v>
      </c>
      <c r="D38" s="135">
        <f t="shared" si="0"/>
        <v>85.55</v>
      </c>
      <c r="E38" s="75"/>
      <c r="F38" s="78">
        <v>6.66</v>
      </c>
      <c r="G38" s="78">
        <v>6.66</v>
      </c>
      <c r="H38" s="78">
        <v>6.83</v>
      </c>
      <c r="I38">
        <v>35.17</v>
      </c>
      <c r="J38">
        <v>271.10000000000002</v>
      </c>
      <c r="K38">
        <v>100.97</v>
      </c>
      <c r="L38">
        <v>1.0900000000000001</v>
      </c>
      <c r="M38">
        <v>7.15</v>
      </c>
      <c r="N38" s="135">
        <v>28.52</v>
      </c>
      <c r="O38" s="135">
        <v>28.52</v>
      </c>
      <c r="P38" s="135">
        <v>28.51</v>
      </c>
      <c r="Q38">
        <v>1.38</v>
      </c>
      <c r="R38">
        <v>75.72</v>
      </c>
      <c r="S38">
        <v>1.3</v>
      </c>
      <c r="T38">
        <v>30.95</v>
      </c>
      <c r="U38">
        <v>10.32</v>
      </c>
      <c r="V38">
        <v>10.3</v>
      </c>
      <c r="W38">
        <v>136.72999999999999</v>
      </c>
      <c r="X38">
        <v>27.34</v>
      </c>
      <c r="Y38">
        <v>25.22</v>
      </c>
      <c r="Z38">
        <v>26.78</v>
      </c>
      <c r="AA38">
        <v>70.67</v>
      </c>
      <c r="AB38">
        <v>35.33</v>
      </c>
      <c r="AC38">
        <v>4.42</v>
      </c>
      <c r="AD38">
        <v>10.82</v>
      </c>
      <c r="AE38">
        <v>10.82</v>
      </c>
      <c r="AF38">
        <v>2.72</v>
      </c>
    </row>
    <row r="39" spans="1:32">
      <c r="A39" t="s">
        <v>81</v>
      </c>
      <c r="B39" s="75">
        <v>130.41999999999999</v>
      </c>
      <c r="C39" s="75">
        <v>86.94</v>
      </c>
      <c r="D39" s="135">
        <f t="shared" si="0"/>
        <v>85.55</v>
      </c>
      <c r="E39" s="75"/>
      <c r="F39" s="78">
        <v>7.76</v>
      </c>
      <c r="G39" s="78">
        <v>7.76</v>
      </c>
      <c r="H39" s="78">
        <v>7.96</v>
      </c>
      <c r="I39">
        <v>35.17</v>
      </c>
      <c r="J39">
        <v>271.10000000000002</v>
      </c>
      <c r="K39">
        <v>100.97</v>
      </c>
      <c r="L39">
        <v>1.0900000000000001</v>
      </c>
      <c r="M39">
        <v>7.04</v>
      </c>
      <c r="N39" s="135">
        <v>28.52</v>
      </c>
      <c r="O39" s="135">
        <v>28.52</v>
      </c>
      <c r="P39" s="135">
        <v>28.51</v>
      </c>
      <c r="Q39">
        <v>1.38</v>
      </c>
      <c r="R39">
        <v>84.16</v>
      </c>
      <c r="S39">
        <v>1.3</v>
      </c>
      <c r="T39">
        <v>20.13</v>
      </c>
      <c r="U39">
        <v>6.71</v>
      </c>
      <c r="V39">
        <v>6.71</v>
      </c>
      <c r="W39">
        <v>155.93</v>
      </c>
      <c r="X39">
        <v>31.19</v>
      </c>
      <c r="Y39">
        <v>31.21</v>
      </c>
      <c r="Z39">
        <v>29.91</v>
      </c>
      <c r="AA39">
        <v>77.34</v>
      </c>
      <c r="AB39">
        <v>38.659999999999997</v>
      </c>
      <c r="AC39">
        <v>2.5</v>
      </c>
      <c r="AD39">
        <v>7.19</v>
      </c>
      <c r="AE39">
        <v>7.19</v>
      </c>
      <c r="AF39">
        <v>2.72</v>
      </c>
    </row>
    <row r="40" spans="1:32">
      <c r="A40" t="s">
        <v>82</v>
      </c>
      <c r="B40" s="75">
        <v>130.41999999999999</v>
      </c>
      <c r="C40" s="75">
        <v>86.94</v>
      </c>
      <c r="D40" s="135">
        <f t="shared" si="0"/>
        <v>85.55</v>
      </c>
      <c r="E40" s="75"/>
      <c r="F40" s="78">
        <v>8.7899999999999991</v>
      </c>
      <c r="G40" s="78">
        <v>8.7899999999999991</v>
      </c>
      <c r="H40" s="78">
        <v>9</v>
      </c>
      <c r="I40">
        <v>35.17</v>
      </c>
      <c r="J40">
        <v>271.10000000000002</v>
      </c>
      <c r="K40">
        <v>100.97</v>
      </c>
      <c r="L40">
        <v>1.0900000000000001</v>
      </c>
      <c r="M40">
        <v>7.07</v>
      </c>
      <c r="N40" s="135">
        <v>28.52</v>
      </c>
      <c r="O40" s="135">
        <v>28.52</v>
      </c>
      <c r="P40" s="135">
        <v>28.51</v>
      </c>
      <c r="Q40">
        <v>1.38</v>
      </c>
      <c r="R40">
        <v>91.78</v>
      </c>
      <c r="S40">
        <v>1.3</v>
      </c>
      <c r="T40">
        <v>20.100000000000001</v>
      </c>
      <c r="U40">
        <v>6.7</v>
      </c>
      <c r="V40">
        <v>6.7</v>
      </c>
      <c r="W40">
        <v>174.24</v>
      </c>
      <c r="X40">
        <v>34.85</v>
      </c>
      <c r="Y40">
        <v>37.03</v>
      </c>
      <c r="Z40">
        <v>32.76</v>
      </c>
      <c r="AA40">
        <v>82</v>
      </c>
      <c r="AB40">
        <v>41</v>
      </c>
      <c r="AC40">
        <v>2.44</v>
      </c>
      <c r="AD40">
        <v>7.17</v>
      </c>
      <c r="AE40">
        <v>7.17</v>
      </c>
      <c r="AF40">
        <v>2.72</v>
      </c>
    </row>
    <row r="41" spans="1:32">
      <c r="A41" t="s">
        <v>83</v>
      </c>
      <c r="B41" s="75">
        <v>130.41999999999999</v>
      </c>
      <c r="C41" s="75">
        <v>86.94</v>
      </c>
      <c r="D41" s="135">
        <f t="shared" si="0"/>
        <v>85.55</v>
      </c>
      <c r="E41" s="75"/>
      <c r="F41" s="78">
        <v>9.73</v>
      </c>
      <c r="G41" s="78">
        <v>9.73</v>
      </c>
      <c r="H41" s="78">
        <v>9.9700000000000006</v>
      </c>
      <c r="I41">
        <v>35.17</v>
      </c>
      <c r="J41">
        <v>271.10000000000002</v>
      </c>
      <c r="K41">
        <v>100.97</v>
      </c>
      <c r="L41">
        <v>1.0900000000000001</v>
      </c>
      <c r="M41">
        <v>4.45</v>
      </c>
      <c r="N41" s="135">
        <v>28.52</v>
      </c>
      <c r="O41" s="135">
        <v>28.52</v>
      </c>
      <c r="P41" s="135">
        <v>28.51</v>
      </c>
      <c r="Q41">
        <v>1.38</v>
      </c>
      <c r="R41">
        <v>98.62</v>
      </c>
      <c r="S41">
        <v>1.3</v>
      </c>
      <c r="T41">
        <v>19.510000000000002</v>
      </c>
      <c r="U41">
        <v>6.5</v>
      </c>
      <c r="V41">
        <v>6.52</v>
      </c>
      <c r="W41">
        <v>192.02</v>
      </c>
      <c r="X41">
        <v>38.4</v>
      </c>
      <c r="Y41">
        <v>49.49</v>
      </c>
      <c r="Z41">
        <v>37.299999999999997</v>
      </c>
      <c r="AA41">
        <v>88</v>
      </c>
      <c r="AB41">
        <v>44</v>
      </c>
      <c r="AC41">
        <v>2.3199999999999998</v>
      </c>
      <c r="AD41">
        <v>7.26</v>
      </c>
      <c r="AE41">
        <v>7.26</v>
      </c>
      <c r="AF41">
        <v>2.72</v>
      </c>
    </row>
    <row r="42" spans="1:32">
      <c r="A42" t="s">
        <v>84</v>
      </c>
      <c r="B42" s="75">
        <v>130.41999999999999</v>
      </c>
      <c r="C42" s="75">
        <v>86.94</v>
      </c>
      <c r="D42" s="135">
        <f t="shared" si="0"/>
        <v>85.55</v>
      </c>
      <c r="E42" s="75"/>
      <c r="F42" s="78">
        <v>10.55</v>
      </c>
      <c r="G42" s="78">
        <v>10.55</v>
      </c>
      <c r="H42" s="78">
        <v>10.81</v>
      </c>
      <c r="I42">
        <v>35.17</v>
      </c>
      <c r="J42">
        <v>271.10000000000002</v>
      </c>
      <c r="K42">
        <v>100.97</v>
      </c>
      <c r="L42">
        <v>1.0900000000000001</v>
      </c>
      <c r="M42">
        <v>4.43</v>
      </c>
      <c r="N42" s="135">
        <v>28.52</v>
      </c>
      <c r="O42" s="135">
        <v>28.52</v>
      </c>
      <c r="P42" s="135">
        <v>28.51</v>
      </c>
      <c r="Q42">
        <v>1.38</v>
      </c>
      <c r="R42">
        <v>104.8</v>
      </c>
      <c r="S42">
        <v>1.3</v>
      </c>
      <c r="T42">
        <v>18.649999999999999</v>
      </c>
      <c r="U42">
        <v>6.22</v>
      </c>
      <c r="V42">
        <v>6.2</v>
      </c>
      <c r="W42">
        <v>111.51</v>
      </c>
      <c r="X42">
        <v>22.3</v>
      </c>
      <c r="Y42">
        <v>51.42</v>
      </c>
      <c r="Z42">
        <v>39.909999999999997</v>
      </c>
      <c r="AA42">
        <v>91.34</v>
      </c>
      <c r="AB42">
        <v>45.66</v>
      </c>
      <c r="AC42">
        <v>2.1800000000000002</v>
      </c>
      <c r="AD42">
        <v>7.29</v>
      </c>
      <c r="AE42">
        <v>7.29</v>
      </c>
      <c r="AF42">
        <v>2.72</v>
      </c>
    </row>
    <row r="43" spans="1:32">
      <c r="A43" t="s">
        <v>85</v>
      </c>
      <c r="B43" s="75">
        <v>130.41999999999999</v>
      </c>
      <c r="C43" s="75">
        <v>86.94</v>
      </c>
      <c r="D43" s="135">
        <f t="shared" si="0"/>
        <v>85.55</v>
      </c>
      <c r="E43" s="75"/>
      <c r="F43" s="78">
        <v>11.27</v>
      </c>
      <c r="G43" s="78">
        <v>11.27</v>
      </c>
      <c r="H43" s="78">
        <v>11.54</v>
      </c>
      <c r="I43">
        <v>35.17</v>
      </c>
      <c r="J43">
        <v>271.10000000000002</v>
      </c>
      <c r="K43">
        <v>100.97</v>
      </c>
      <c r="L43">
        <v>1.17</v>
      </c>
      <c r="M43">
        <v>4.5</v>
      </c>
      <c r="N43" s="135">
        <v>28.52</v>
      </c>
      <c r="O43" s="135">
        <v>28.52</v>
      </c>
      <c r="P43" s="135">
        <v>28.51</v>
      </c>
      <c r="Q43">
        <v>1.38</v>
      </c>
      <c r="R43">
        <v>109.81</v>
      </c>
      <c r="S43">
        <v>1.3</v>
      </c>
      <c r="T43">
        <v>15.46</v>
      </c>
      <c r="U43">
        <v>5.15</v>
      </c>
      <c r="V43">
        <v>5.16</v>
      </c>
      <c r="W43">
        <v>122.91</v>
      </c>
      <c r="X43">
        <v>24.58</v>
      </c>
      <c r="Y43">
        <v>56.29</v>
      </c>
      <c r="Z43">
        <v>42.07</v>
      </c>
      <c r="AA43">
        <v>93.34</v>
      </c>
      <c r="AB43">
        <v>46.66</v>
      </c>
      <c r="AC43">
        <v>2.2799999999999998</v>
      </c>
      <c r="AD43">
        <v>7.3</v>
      </c>
      <c r="AE43">
        <v>7.3</v>
      </c>
      <c r="AF43">
        <v>2.72</v>
      </c>
    </row>
    <row r="44" spans="1:32">
      <c r="A44" t="s">
        <v>86</v>
      </c>
      <c r="B44" s="75">
        <v>130.41999999999999</v>
      </c>
      <c r="C44" s="75">
        <v>67.98</v>
      </c>
      <c r="D44" s="135">
        <f t="shared" si="0"/>
        <v>85.55</v>
      </c>
      <c r="E44" s="75"/>
      <c r="F44" s="78">
        <v>12.07</v>
      </c>
      <c r="G44" s="78">
        <v>12.07</v>
      </c>
      <c r="H44" s="78">
        <v>12.38</v>
      </c>
      <c r="I44">
        <v>35.17</v>
      </c>
      <c r="J44">
        <v>271.10000000000002</v>
      </c>
      <c r="K44">
        <v>100.97</v>
      </c>
      <c r="L44">
        <v>1.17</v>
      </c>
      <c r="M44">
        <v>4.49</v>
      </c>
      <c r="N44" s="135">
        <v>28.52</v>
      </c>
      <c r="O44" s="135">
        <v>28.52</v>
      </c>
      <c r="P44" s="135">
        <v>28.51</v>
      </c>
      <c r="Q44">
        <v>1.38</v>
      </c>
      <c r="R44">
        <v>113.77</v>
      </c>
      <c r="S44">
        <v>1.3</v>
      </c>
      <c r="T44">
        <v>14.11</v>
      </c>
      <c r="U44">
        <v>4.7</v>
      </c>
      <c r="V44">
        <v>4.71</v>
      </c>
      <c r="W44">
        <v>130.82</v>
      </c>
      <c r="X44">
        <v>26.17</v>
      </c>
      <c r="Y44">
        <v>60.66</v>
      </c>
      <c r="Z44">
        <v>43.93</v>
      </c>
      <c r="AA44">
        <v>98</v>
      </c>
      <c r="AB44">
        <v>49</v>
      </c>
      <c r="AC44">
        <v>2.3199999999999998</v>
      </c>
      <c r="AD44">
        <v>7.36</v>
      </c>
      <c r="AE44">
        <v>7.36</v>
      </c>
      <c r="AF44">
        <v>2.72</v>
      </c>
    </row>
    <row r="45" spans="1:32">
      <c r="A45" t="s">
        <v>87</v>
      </c>
      <c r="B45" s="75">
        <v>130.41999999999999</v>
      </c>
      <c r="C45" s="75">
        <v>67.98</v>
      </c>
      <c r="D45" s="135">
        <f t="shared" si="0"/>
        <v>85.55</v>
      </c>
      <c r="E45" s="75"/>
      <c r="F45" s="78">
        <v>12.75</v>
      </c>
      <c r="G45" s="78">
        <v>12.75</v>
      </c>
      <c r="H45" s="78">
        <v>13.06</v>
      </c>
      <c r="I45">
        <v>35.17</v>
      </c>
      <c r="J45">
        <v>271.10000000000002</v>
      </c>
      <c r="K45">
        <v>100.97</v>
      </c>
      <c r="L45">
        <v>1.17</v>
      </c>
      <c r="M45">
        <v>4.5599999999999996</v>
      </c>
      <c r="N45" s="135">
        <v>28.52</v>
      </c>
      <c r="O45" s="135">
        <v>28.52</v>
      </c>
      <c r="P45" s="135">
        <v>28.51</v>
      </c>
      <c r="Q45">
        <v>1.38</v>
      </c>
      <c r="R45">
        <v>117.34</v>
      </c>
      <c r="S45">
        <v>1.3</v>
      </c>
      <c r="T45">
        <v>14.19</v>
      </c>
      <c r="U45">
        <v>4.7300000000000004</v>
      </c>
      <c r="V45">
        <v>4.72</v>
      </c>
      <c r="W45">
        <v>138.74</v>
      </c>
      <c r="X45">
        <v>27.75</v>
      </c>
      <c r="Y45">
        <v>70.739999999999995</v>
      </c>
      <c r="Z45">
        <v>45.24</v>
      </c>
      <c r="AA45">
        <v>99.34</v>
      </c>
      <c r="AB45">
        <v>49.66</v>
      </c>
      <c r="AC45">
        <v>2.4</v>
      </c>
      <c r="AD45">
        <v>7.19</v>
      </c>
      <c r="AE45">
        <v>7.19</v>
      </c>
      <c r="AF45">
        <v>2.72</v>
      </c>
    </row>
    <row r="46" spans="1:32">
      <c r="A46" t="s">
        <v>88</v>
      </c>
      <c r="B46" s="75">
        <v>130.41999999999999</v>
      </c>
      <c r="C46" s="75">
        <v>86.94</v>
      </c>
      <c r="D46" s="135">
        <f t="shared" si="0"/>
        <v>85.55</v>
      </c>
      <c r="E46" s="75"/>
      <c r="F46" s="78">
        <v>13.29</v>
      </c>
      <c r="G46" s="78">
        <v>13.29</v>
      </c>
      <c r="H46" s="78">
        <v>13.62</v>
      </c>
      <c r="I46">
        <v>35.17</v>
      </c>
      <c r="J46">
        <v>271.10000000000002</v>
      </c>
      <c r="K46">
        <v>100.97</v>
      </c>
      <c r="L46">
        <v>1.17</v>
      </c>
      <c r="M46">
        <v>4.4800000000000004</v>
      </c>
      <c r="N46" s="135">
        <v>28.52</v>
      </c>
      <c r="O46" s="135">
        <v>28.52</v>
      </c>
      <c r="P46" s="135">
        <v>28.51</v>
      </c>
      <c r="Q46">
        <v>1.38</v>
      </c>
      <c r="R46">
        <v>120.27</v>
      </c>
      <c r="S46">
        <v>1.3</v>
      </c>
      <c r="T46">
        <v>14.26</v>
      </c>
      <c r="U46">
        <v>4.75</v>
      </c>
      <c r="V46">
        <v>4.75</v>
      </c>
      <c r="W46">
        <v>151.09</v>
      </c>
      <c r="X46">
        <v>30.22</v>
      </c>
      <c r="Y46">
        <v>74.010000000000005</v>
      </c>
      <c r="Z46">
        <v>46.29</v>
      </c>
      <c r="AA46">
        <v>100</v>
      </c>
      <c r="AB46">
        <v>50</v>
      </c>
      <c r="AC46">
        <v>2.36</v>
      </c>
      <c r="AD46">
        <v>7.36</v>
      </c>
      <c r="AE46">
        <v>7.36</v>
      </c>
      <c r="AF46">
        <v>2.72</v>
      </c>
    </row>
    <row r="47" spans="1:32">
      <c r="A47" t="s">
        <v>89</v>
      </c>
      <c r="B47" s="75">
        <v>130.41999999999999</v>
      </c>
      <c r="C47" s="75">
        <v>86.94</v>
      </c>
      <c r="D47" s="135">
        <f t="shared" si="0"/>
        <v>85.55</v>
      </c>
      <c r="E47" s="75"/>
      <c r="F47" s="78">
        <v>13.75</v>
      </c>
      <c r="G47" s="78">
        <v>13.75</v>
      </c>
      <c r="H47" s="78">
        <v>14.09</v>
      </c>
      <c r="I47">
        <v>35.17</v>
      </c>
      <c r="J47">
        <v>271.10000000000002</v>
      </c>
      <c r="K47">
        <v>100.97</v>
      </c>
      <c r="L47">
        <v>1.17</v>
      </c>
      <c r="M47">
        <v>4.5599999999999996</v>
      </c>
      <c r="N47" s="135">
        <v>28.52</v>
      </c>
      <c r="O47" s="135">
        <v>28.52</v>
      </c>
      <c r="P47" s="135">
        <v>28.51</v>
      </c>
      <c r="Q47">
        <v>1.46</v>
      </c>
      <c r="R47">
        <v>121.26</v>
      </c>
      <c r="S47">
        <v>1.3</v>
      </c>
      <c r="T47">
        <v>14.28</v>
      </c>
      <c r="U47">
        <v>4.76</v>
      </c>
      <c r="V47">
        <v>4.7699999999999996</v>
      </c>
      <c r="W47">
        <v>154.58000000000001</v>
      </c>
      <c r="X47">
        <v>30.91</v>
      </c>
      <c r="Y47">
        <v>74.709999999999994</v>
      </c>
      <c r="Z47">
        <v>48.09</v>
      </c>
      <c r="AA47">
        <v>100</v>
      </c>
      <c r="AB47">
        <v>50</v>
      </c>
      <c r="AC47">
        <v>2.2400000000000002</v>
      </c>
      <c r="AD47">
        <v>7.12</v>
      </c>
      <c r="AE47">
        <v>7.12</v>
      </c>
      <c r="AF47">
        <v>2.72</v>
      </c>
    </row>
    <row r="48" spans="1:32">
      <c r="A48" t="s">
        <v>90</v>
      </c>
      <c r="B48" s="75">
        <v>130.41999999999999</v>
      </c>
      <c r="C48" s="75">
        <v>86.94</v>
      </c>
      <c r="D48" s="135">
        <f t="shared" si="0"/>
        <v>85.55</v>
      </c>
      <c r="E48" s="75"/>
      <c r="F48" s="78">
        <v>14.18</v>
      </c>
      <c r="G48" s="78">
        <v>14.18</v>
      </c>
      <c r="H48" s="78">
        <v>14.54</v>
      </c>
      <c r="I48">
        <v>35.17</v>
      </c>
      <c r="J48">
        <v>271.10000000000002</v>
      </c>
      <c r="K48">
        <v>100.97</v>
      </c>
      <c r="L48">
        <v>1.17</v>
      </c>
      <c r="M48">
        <v>4.5199999999999996</v>
      </c>
      <c r="N48" s="135">
        <v>28.52</v>
      </c>
      <c r="O48" s="135">
        <v>28.52</v>
      </c>
      <c r="P48" s="135">
        <v>28.51</v>
      </c>
      <c r="Q48">
        <v>1.46</v>
      </c>
      <c r="R48">
        <v>120.31</v>
      </c>
      <c r="S48">
        <v>1.3</v>
      </c>
      <c r="T48">
        <v>14.18</v>
      </c>
      <c r="U48">
        <v>4.7300000000000004</v>
      </c>
      <c r="V48">
        <v>4.72</v>
      </c>
      <c r="W48">
        <v>158.22</v>
      </c>
      <c r="X48">
        <v>31.64</v>
      </c>
      <c r="Y48">
        <v>82.6</v>
      </c>
      <c r="Z48">
        <v>48.8</v>
      </c>
      <c r="AA48">
        <v>100</v>
      </c>
      <c r="AB48">
        <v>50</v>
      </c>
      <c r="AC48">
        <v>2.1800000000000002</v>
      </c>
      <c r="AD48">
        <v>7.15</v>
      </c>
      <c r="AE48">
        <v>7.15</v>
      </c>
      <c r="AF48">
        <v>2.72</v>
      </c>
    </row>
    <row r="49" spans="1:32">
      <c r="A49" t="s">
        <v>91</v>
      </c>
      <c r="B49" s="75">
        <v>130.41999999999999</v>
      </c>
      <c r="C49" s="75">
        <v>86.94</v>
      </c>
      <c r="D49" s="135">
        <f t="shared" si="0"/>
        <v>85.55</v>
      </c>
      <c r="E49" s="75"/>
      <c r="F49" s="78">
        <v>14.54</v>
      </c>
      <c r="G49" s="78">
        <v>14.54</v>
      </c>
      <c r="H49" s="78">
        <v>14.89</v>
      </c>
      <c r="I49">
        <v>35.17</v>
      </c>
      <c r="J49">
        <v>271.10000000000002</v>
      </c>
      <c r="K49">
        <v>100.97</v>
      </c>
      <c r="L49">
        <v>1.17</v>
      </c>
      <c r="M49">
        <v>4.72</v>
      </c>
      <c r="N49" s="135">
        <v>28.52</v>
      </c>
      <c r="O49" s="135">
        <v>28.52</v>
      </c>
      <c r="P49" s="135">
        <v>28.51</v>
      </c>
      <c r="Q49">
        <v>1.46</v>
      </c>
      <c r="R49">
        <v>118.6</v>
      </c>
      <c r="S49">
        <v>1.3</v>
      </c>
      <c r="T49">
        <v>14.18</v>
      </c>
      <c r="U49">
        <v>4.7300000000000004</v>
      </c>
      <c r="V49">
        <v>4.72</v>
      </c>
      <c r="W49">
        <v>232.38</v>
      </c>
      <c r="X49">
        <v>46.47</v>
      </c>
      <c r="Y49">
        <v>83.51</v>
      </c>
      <c r="Z49">
        <v>49.15</v>
      </c>
      <c r="AA49">
        <v>86</v>
      </c>
      <c r="AB49">
        <v>43</v>
      </c>
      <c r="AC49">
        <v>2.29</v>
      </c>
      <c r="AD49">
        <v>7.09</v>
      </c>
      <c r="AE49">
        <v>7.09</v>
      </c>
      <c r="AF49">
        <v>2.72</v>
      </c>
    </row>
    <row r="50" spans="1:32">
      <c r="A50" t="s">
        <v>92</v>
      </c>
      <c r="B50" s="75">
        <v>130.41999999999999</v>
      </c>
      <c r="C50" s="75">
        <v>86.94</v>
      </c>
      <c r="D50" s="135">
        <f t="shared" si="0"/>
        <v>85.55</v>
      </c>
      <c r="E50" s="75"/>
      <c r="F50" s="78">
        <v>14.75</v>
      </c>
      <c r="G50" s="78">
        <v>14.75</v>
      </c>
      <c r="H50" s="78">
        <v>15.12</v>
      </c>
      <c r="I50">
        <v>35.17</v>
      </c>
      <c r="J50">
        <v>271.10000000000002</v>
      </c>
      <c r="K50">
        <v>100.97</v>
      </c>
      <c r="L50">
        <v>1.17</v>
      </c>
      <c r="M50">
        <v>4.8099999999999996</v>
      </c>
      <c r="N50" s="135">
        <v>28.52</v>
      </c>
      <c r="O50" s="135">
        <v>28.52</v>
      </c>
      <c r="P50" s="135">
        <v>28.51</v>
      </c>
      <c r="Q50">
        <v>1.46</v>
      </c>
      <c r="R50">
        <v>116.6</v>
      </c>
      <c r="S50">
        <v>1.3</v>
      </c>
      <c r="T50">
        <v>14.34</v>
      </c>
      <c r="U50">
        <v>4.78</v>
      </c>
      <c r="V50">
        <v>4.78</v>
      </c>
      <c r="W50">
        <v>232.38</v>
      </c>
      <c r="X50">
        <v>46.47</v>
      </c>
      <c r="Y50">
        <v>84.54</v>
      </c>
      <c r="Z50">
        <v>49.24</v>
      </c>
      <c r="AA50">
        <v>85.34</v>
      </c>
      <c r="AB50">
        <v>42.66</v>
      </c>
      <c r="AC50">
        <v>2.36</v>
      </c>
      <c r="AD50">
        <v>7.22</v>
      </c>
      <c r="AE50">
        <v>7.22</v>
      </c>
      <c r="AF50">
        <v>2.72</v>
      </c>
    </row>
    <row r="51" spans="1:32">
      <c r="A51" t="s">
        <v>93</v>
      </c>
      <c r="B51" s="75">
        <v>130.41999999999999</v>
      </c>
      <c r="C51" s="75">
        <v>86.94</v>
      </c>
      <c r="D51" s="135">
        <f t="shared" si="0"/>
        <v>85.55</v>
      </c>
      <c r="E51" s="75"/>
      <c r="F51" s="78">
        <v>14.99</v>
      </c>
      <c r="G51" s="78">
        <v>14.99</v>
      </c>
      <c r="H51" s="78">
        <v>15.36</v>
      </c>
      <c r="I51">
        <v>35.17</v>
      </c>
      <c r="J51">
        <v>271.10000000000002</v>
      </c>
      <c r="K51">
        <v>100.97</v>
      </c>
      <c r="L51">
        <v>1.24</v>
      </c>
      <c r="M51">
        <v>5.14</v>
      </c>
      <c r="N51" s="135">
        <v>28.52</v>
      </c>
      <c r="O51" s="135">
        <v>28.52</v>
      </c>
      <c r="P51" s="135">
        <v>28.51</v>
      </c>
      <c r="Q51">
        <v>1.46</v>
      </c>
      <c r="R51">
        <v>112.14</v>
      </c>
      <c r="S51">
        <v>1.3</v>
      </c>
      <c r="T51">
        <v>14.16</v>
      </c>
      <c r="U51">
        <v>4.72</v>
      </c>
      <c r="V51">
        <v>4.72</v>
      </c>
      <c r="W51">
        <v>232.38</v>
      </c>
      <c r="X51">
        <v>46.47</v>
      </c>
      <c r="Y51">
        <v>85.14</v>
      </c>
      <c r="Z51">
        <v>49.15</v>
      </c>
      <c r="AA51">
        <v>84.67</v>
      </c>
      <c r="AB51">
        <v>42.33</v>
      </c>
      <c r="AC51">
        <v>2.33</v>
      </c>
      <c r="AD51">
        <v>7.04</v>
      </c>
      <c r="AE51">
        <v>7.04</v>
      </c>
      <c r="AF51">
        <v>2.72</v>
      </c>
    </row>
    <row r="52" spans="1:32">
      <c r="A52" t="s">
        <v>94</v>
      </c>
      <c r="B52" s="75">
        <v>130.41999999999999</v>
      </c>
      <c r="C52" s="75">
        <v>86.94</v>
      </c>
      <c r="D52" s="135">
        <f t="shared" si="0"/>
        <v>85.55</v>
      </c>
      <c r="E52" s="75"/>
      <c r="F52" s="78">
        <v>15.06</v>
      </c>
      <c r="G52" s="78">
        <v>15.06</v>
      </c>
      <c r="H52" s="78">
        <v>15.44</v>
      </c>
      <c r="I52">
        <v>35.17</v>
      </c>
      <c r="J52">
        <v>271.10000000000002</v>
      </c>
      <c r="K52">
        <v>100.97</v>
      </c>
      <c r="L52">
        <v>1.24</v>
      </c>
      <c r="M52">
        <v>5.27</v>
      </c>
      <c r="N52" s="135">
        <v>28.52</v>
      </c>
      <c r="O52" s="135">
        <v>28.52</v>
      </c>
      <c r="P52" s="135">
        <v>28.51</v>
      </c>
      <c r="Q52">
        <v>1.46</v>
      </c>
      <c r="R52">
        <v>109.01</v>
      </c>
      <c r="S52">
        <v>1.3</v>
      </c>
      <c r="T52">
        <v>14.36</v>
      </c>
      <c r="U52">
        <v>4.79</v>
      </c>
      <c r="V52">
        <v>4.78</v>
      </c>
      <c r="W52">
        <v>232.38</v>
      </c>
      <c r="X52">
        <v>46.47</v>
      </c>
      <c r="Y52">
        <v>85.38</v>
      </c>
      <c r="Z52">
        <v>48.87</v>
      </c>
      <c r="AA52">
        <v>84</v>
      </c>
      <c r="AB52">
        <v>42</v>
      </c>
      <c r="AC52">
        <v>2.2000000000000002</v>
      </c>
      <c r="AD52">
        <v>7.02</v>
      </c>
      <c r="AE52">
        <v>7.02</v>
      </c>
      <c r="AF52">
        <v>2.72</v>
      </c>
    </row>
    <row r="53" spans="1:32">
      <c r="A53" t="s">
        <v>95</v>
      </c>
      <c r="B53" s="75">
        <v>130.41999999999999</v>
      </c>
      <c r="C53" s="75">
        <v>86.94</v>
      </c>
      <c r="D53" s="135">
        <f t="shared" si="0"/>
        <v>85.55</v>
      </c>
      <c r="E53" s="75"/>
      <c r="F53" s="78">
        <v>15.1</v>
      </c>
      <c r="G53" s="78">
        <v>15.1</v>
      </c>
      <c r="H53" s="78">
        <v>15.48</v>
      </c>
      <c r="I53">
        <v>35.17</v>
      </c>
      <c r="J53">
        <v>271.10000000000002</v>
      </c>
      <c r="K53">
        <v>100.97</v>
      </c>
      <c r="L53">
        <v>1.24</v>
      </c>
      <c r="M53">
        <v>7.72</v>
      </c>
      <c r="N53" s="135">
        <v>28.52</v>
      </c>
      <c r="O53" s="135">
        <v>28.52</v>
      </c>
      <c r="P53" s="135">
        <v>28.51</v>
      </c>
      <c r="Q53">
        <v>1.46</v>
      </c>
      <c r="R53">
        <v>107.29</v>
      </c>
      <c r="S53">
        <v>1.3</v>
      </c>
      <c r="T53">
        <v>14.3</v>
      </c>
      <c r="U53">
        <v>4.7699999999999996</v>
      </c>
      <c r="V53">
        <v>4.76</v>
      </c>
      <c r="W53">
        <v>232.38</v>
      </c>
      <c r="X53">
        <v>46.47</v>
      </c>
      <c r="Y53">
        <v>85.42</v>
      </c>
      <c r="Z53">
        <v>50</v>
      </c>
      <c r="AA53">
        <v>84</v>
      </c>
      <c r="AB53">
        <v>42</v>
      </c>
      <c r="AC53">
        <v>2.4</v>
      </c>
      <c r="AD53">
        <v>7.15</v>
      </c>
      <c r="AE53">
        <v>7.15</v>
      </c>
      <c r="AF53">
        <v>2.72</v>
      </c>
    </row>
    <row r="54" spans="1:32">
      <c r="A54" t="s">
        <v>96</v>
      </c>
      <c r="B54" s="75">
        <v>130.41999999999999</v>
      </c>
      <c r="C54" s="75">
        <v>67.98</v>
      </c>
      <c r="D54" s="135">
        <f t="shared" si="0"/>
        <v>85.55</v>
      </c>
      <c r="E54" s="75"/>
      <c r="F54" s="78">
        <v>15.12</v>
      </c>
      <c r="G54" s="78">
        <v>15.12</v>
      </c>
      <c r="H54" s="78">
        <v>15.5</v>
      </c>
      <c r="I54">
        <v>35.17</v>
      </c>
      <c r="J54">
        <v>271.10000000000002</v>
      </c>
      <c r="K54">
        <v>100.97</v>
      </c>
      <c r="L54">
        <v>1.24</v>
      </c>
      <c r="M54">
        <v>7.52</v>
      </c>
      <c r="N54" s="135">
        <v>28.52</v>
      </c>
      <c r="O54" s="135">
        <v>28.52</v>
      </c>
      <c r="P54" s="135">
        <v>28.51</v>
      </c>
      <c r="Q54">
        <v>1.46</v>
      </c>
      <c r="R54">
        <v>106.5</v>
      </c>
      <c r="S54">
        <v>1.3</v>
      </c>
      <c r="T54">
        <v>14.49</v>
      </c>
      <c r="U54">
        <v>4.83</v>
      </c>
      <c r="V54">
        <v>4.84</v>
      </c>
      <c r="W54">
        <v>232.38</v>
      </c>
      <c r="X54">
        <v>46.47</v>
      </c>
      <c r="Y54">
        <v>85.59</v>
      </c>
      <c r="Z54">
        <v>50</v>
      </c>
      <c r="AA54">
        <v>84</v>
      </c>
      <c r="AB54">
        <v>42</v>
      </c>
      <c r="AC54">
        <v>2.5</v>
      </c>
      <c r="AD54">
        <v>7.21</v>
      </c>
      <c r="AE54">
        <v>7.21</v>
      </c>
      <c r="AF54">
        <v>2.72</v>
      </c>
    </row>
    <row r="55" spans="1:32">
      <c r="A55" t="s">
        <v>97</v>
      </c>
      <c r="B55" s="75">
        <v>107.44</v>
      </c>
      <c r="C55" s="75">
        <v>55.54</v>
      </c>
      <c r="D55" s="135">
        <f t="shared" si="0"/>
        <v>85.55</v>
      </c>
      <c r="E55" s="75"/>
      <c r="F55" s="78">
        <v>15.19</v>
      </c>
      <c r="G55" s="78">
        <v>15.19</v>
      </c>
      <c r="H55" s="78">
        <v>15.57</v>
      </c>
      <c r="I55">
        <v>35.17</v>
      </c>
      <c r="J55">
        <v>271.10000000000002</v>
      </c>
      <c r="K55">
        <v>72.05</v>
      </c>
      <c r="L55">
        <v>1.24</v>
      </c>
      <c r="M55">
        <v>7.3</v>
      </c>
      <c r="N55" s="135">
        <v>28.52</v>
      </c>
      <c r="O55" s="135">
        <v>28.52</v>
      </c>
      <c r="P55" s="135">
        <v>28.51</v>
      </c>
      <c r="Q55">
        <v>1.53</v>
      </c>
      <c r="R55">
        <v>105.41</v>
      </c>
      <c r="S55">
        <v>1.34</v>
      </c>
      <c r="T55">
        <v>14.44</v>
      </c>
      <c r="U55">
        <v>4.8099999999999996</v>
      </c>
      <c r="V55">
        <v>4.8099999999999996</v>
      </c>
      <c r="W55">
        <v>93.63</v>
      </c>
      <c r="X55">
        <v>18.73</v>
      </c>
      <c r="Y55">
        <v>85.8</v>
      </c>
      <c r="Z55">
        <v>50</v>
      </c>
      <c r="AA55">
        <v>84</v>
      </c>
      <c r="AB55">
        <v>42</v>
      </c>
      <c r="AC55">
        <v>2.4700000000000002</v>
      </c>
      <c r="AD55">
        <v>7.05</v>
      </c>
      <c r="AE55">
        <v>7.05</v>
      </c>
      <c r="AF55">
        <v>2.72</v>
      </c>
    </row>
    <row r="56" spans="1:32">
      <c r="A56" t="s">
        <v>98</v>
      </c>
      <c r="B56" s="75">
        <v>107.44</v>
      </c>
      <c r="C56" s="75">
        <v>55.54</v>
      </c>
      <c r="D56" s="135">
        <f t="shared" si="0"/>
        <v>85.55</v>
      </c>
      <c r="E56" s="75"/>
      <c r="F56" s="78">
        <v>15.03</v>
      </c>
      <c r="G56" s="78">
        <v>15.03</v>
      </c>
      <c r="H56" s="78">
        <v>15.4</v>
      </c>
      <c r="I56">
        <v>35.17</v>
      </c>
      <c r="J56">
        <v>271.10000000000002</v>
      </c>
      <c r="K56">
        <v>57.83</v>
      </c>
      <c r="L56">
        <v>1.24</v>
      </c>
      <c r="M56">
        <v>7.74</v>
      </c>
      <c r="N56" s="135">
        <v>28.52</v>
      </c>
      <c r="O56" s="135">
        <v>28.52</v>
      </c>
      <c r="P56" s="135">
        <v>28.51</v>
      </c>
      <c r="Q56">
        <v>1.53</v>
      </c>
      <c r="R56">
        <v>103.4</v>
      </c>
      <c r="S56">
        <v>1.34</v>
      </c>
      <c r="T56">
        <v>14.48</v>
      </c>
      <c r="U56">
        <v>4.83</v>
      </c>
      <c r="V56">
        <v>4.82</v>
      </c>
      <c r="W56">
        <v>96.13</v>
      </c>
      <c r="X56">
        <v>19.23</v>
      </c>
      <c r="Y56">
        <v>83.14</v>
      </c>
      <c r="Z56">
        <v>50</v>
      </c>
      <c r="AA56">
        <v>81.34</v>
      </c>
      <c r="AB56">
        <v>40.659999999999997</v>
      </c>
      <c r="AC56">
        <v>2.25</v>
      </c>
      <c r="AD56">
        <v>7.25</v>
      </c>
      <c r="AE56">
        <v>7.25</v>
      </c>
      <c r="AF56">
        <v>2.72</v>
      </c>
    </row>
    <row r="57" spans="1:32">
      <c r="A57" t="s">
        <v>99</v>
      </c>
      <c r="B57" s="75">
        <v>107.44</v>
      </c>
      <c r="C57" s="75">
        <v>55.54</v>
      </c>
      <c r="D57" s="135">
        <f t="shared" si="0"/>
        <v>85.55</v>
      </c>
      <c r="E57" s="75"/>
      <c r="F57" s="78">
        <v>14.83</v>
      </c>
      <c r="G57" s="78">
        <v>14.83</v>
      </c>
      <c r="H57" s="78">
        <v>15.21</v>
      </c>
      <c r="I57">
        <v>35.17</v>
      </c>
      <c r="J57">
        <v>271.10000000000002</v>
      </c>
      <c r="K57">
        <v>48.2</v>
      </c>
      <c r="L57">
        <v>1.24</v>
      </c>
      <c r="M57">
        <v>8.1199999999999992</v>
      </c>
      <c r="N57" s="135">
        <v>28.52</v>
      </c>
      <c r="O57" s="135">
        <v>28.52</v>
      </c>
      <c r="P57" s="135">
        <v>28.51</v>
      </c>
      <c r="Q57">
        <v>1.53</v>
      </c>
      <c r="R57">
        <v>97.32</v>
      </c>
      <c r="S57">
        <v>1.34</v>
      </c>
      <c r="T57">
        <v>14.01</v>
      </c>
      <c r="U57">
        <v>4.67</v>
      </c>
      <c r="V57">
        <v>4.67</v>
      </c>
      <c r="W57">
        <v>99.71</v>
      </c>
      <c r="X57">
        <v>19.940000000000001</v>
      </c>
      <c r="Y57">
        <v>82.89</v>
      </c>
      <c r="Z57">
        <v>49.69</v>
      </c>
      <c r="AA57">
        <v>79.34</v>
      </c>
      <c r="AB57">
        <v>39.659999999999997</v>
      </c>
      <c r="AC57">
        <v>5.64</v>
      </c>
      <c r="AD57">
        <v>8.1300000000000008</v>
      </c>
      <c r="AE57">
        <v>8.1300000000000008</v>
      </c>
      <c r="AF57">
        <v>2.72</v>
      </c>
    </row>
    <row r="58" spans="1:32">
      <c r="A58" t="s">
        <v>100</v>
      </c>
      <c r="B58" s="75">
        <v>106.92</v>
      </c>
      <c r="C58" s="75">
        <v>55.26</v>
      </c>
      <c r="D58" s="135">
        <f t="shared" si="0"/>
        <v>85.55</v>
      </c>
      <c r="E58" s="75"/>
      <c r="F58" s="78">
        <v>14.55</v>
      </c>
      <c r="G58" s="78">
        <v>14.55</v>
      </c>
      <c r="H58" s="78">
        <v>14.91</v>
      </c>
      <c r="I58">
        <v>35.17</v>
      </c>
      <c r="J58">
        <v>271.10000000000002</v>
      </c>
      <c r="K58">
        <v>48.2</v>
      </c>
      <c r="L58">
        <v>1.24</v>
      </c>
      <c r="M58">
        <v>18.14</v>
      </c>
      <c r="N58" s="135">
        <v>28.52</v>
      </c>
      <c r="O58" s="135">
        <v>28.52</v>
      </c>
      <c r="P58" s="135">
        <v>28.51</v>
      </c>
      <c r="Q58">
        <v>1.53</v>
      </c>
      <c r="R58">
        <v>93.96</v>
      </c>
      <c r="S58">
        <v>1.34</v>
      </c>
      <c r="T58">
        <v>15.37</v>
      </c>
      <c r="U58">
        <v>5.12</v>
      </c>
      <c r="V58">
        <v>5.13</v>
      </c>
      <c r="W58">
        <v>108.04</v>
      </c>
      <c r="X58">
        <v>21.61</v>
      </c>
      <c r="Y58">
        <v>66.11</v>
      </c>
      <c r="Z58">
        <v>47.37</v>
      </c>
      <c r="AA58">
        <v>77.34</v>
      </c>
      <c r="AB58">
        <v>38.659999999999997</v>
      </c>
      <c r="AC58">
        <v>5.17</v>
      </c>
      <c r="AD58">
        <v>9.1300000000000008</v>
      </c>
      <c r="AE58">
        <v>9.1300000000000008</v>
      </c>
      <c r="AF58">
        <v>2.72</v>
      </c>
    </row>
    <row r="59" spans="1:32">
      <c r="A59" t="s">
        <v>101</v>
      </c>
      <c r="B59" s="75">
        <v>106.92</v>
      </c>
      <c r="C59" s="75">
        <v>55.26</v>
      </c>
      <c r="D59" s="135">
        <f t="shared" si="0"/>
        <v>85.55</v>
      </c>
      <c r="E59" s="75"/>
      <c r="F59" s="78">
        <v>14.22</v>
      </c>
      <c r="G59" s="78">
        <v>14.22</v>
      </c>
      <c r="H59" s="78">
        <v>14.57</v>
      </c>
      <c r="I59">
        <v>35.17</v>
      </c>
      <c r="J59">
        <v>271.10000000000002</v>
      </c>
      <c r="K59">
        <v>48.2</v>
      </c>
      <c r="L59">
        <v>1.24</v>
      </c>
      <c r="M59">
        <v>18.47</v>
      </c>
      <c r="N59" s="135">
        <v>28.52</v>
      </c>
      <c r="O59" s="135">
        <v>28.52</v>
      </c>
      <c r="P59" s="135">
        <v>28.51</v>
      </c>
      <c r="Q59">
        <v>1.53</v>
      </c>
      <c r="R59">
        <v>86.42</v>
      </c>
      <c r="S59">
        <v>1.34</v>
      </c>
      <c r="T59">
        <v>25.29</v>
      </c>
      <c r="U59">
        <v>8.43</v>
      </c>
      <c r="V59">
        <v>8.43</v>
      </c>
      <c r="W59">
        <v>115.54</v>
      </c>
      <c r="X59">
        <v>23.11</v>
      </c>
      <c r="Y59">
        <v>76.11</v>
      </c>
      <c r="Z59">
        <v>32.72</v>
      </c>
      <c r="AA59">
        <v>75.34</v>
      </c>
      <c r="AB59">
        <v>37.659999999999997</v>
      </c>
      <c r="AC59">
        <v>5.08</v>
      </c>
      <c r="AD59">
        <v>15.62</v>
      </c>
      <c r="AE59">
        <v>15.62</v>
      </c>
      <c r="AF59">
        <v>2.72</v>
      </c>
    </row>
    <row r="60" spans="1:32">
      <c r="A60" t="s">
        <v>102</v>
      </c>
      <c r="B60" s="75">
        <v>106.92</v>
      </c>
      <c r="C60" s="75">
        <v>55.26</v>
      </c>
      <c r="D60" s="135">
        <f t="shared" si="0"/>
        <v>85.55</v>
      </c>
      <c r="E60" s="75"/>
      <c r="F60" s="78">
        <v>13.82</v>
      </c>
      <c r="G60" s="78">
        <v>13.82</v>
      </c>
      <c r="H60" s="78">
        <v>14.17</v>
      </c>
      <c r="I60">
        <v>35.17</v>
      </c>
      <c r="J60">
        <v>271.10000000000002</v>
      </c>
      <c r="K60">
        <v>48.2</v>
      </c>
      <c r="L60">
        <v>1.24</v>
      </c>
      <c r="M60">
        <v>19.14</v>
      </c>
      <c r="N60" s="135">
        <v>28.52</v>
      </c>
      <c r="O60" s="135">
        <v>28.52</v>
      </c>
      <c r="P60" s="135">
        <v>28.51</v>
      </c>
      <c r="Q60">
        <v>1.53</v>
      </c>
      <c r="R60">
        <v>74.19</v>
      </c>
      <c r="S60">
        <v>1.34</v>
      </c>
      <c r="T60">
        <v>25.91</v>
      </c>
      <c r="U60">
        <v>8.64</v>
      </c>
      <c r="V60">
        <v>8.6199999999999992</v>
      </c>
      <c r="W60">
        <v>124.71</v>
      </c>
      <c r="X60">
        <v>24.94</v>
      </c>
      <c r="Y60">
        <v>74.75</v>
      </c>
      <c r="Z60">
        <v>29.63</v>
      </c>
      <c r="AA60">
        <v>74</v>
      </c>
      <c r="AB60">
        <v>37</v>
      </c>
      <c r="AC60">
        <v>5.0199999999999996</v>
      </c>
      <c r="AD60">
        <v>15.95</v>
      </c>
      <c r="AE60">
        <v>15.95</v>
      </c>
      <c r="AF60">
        <v>2.72</v>
      </c>
    </row>
    <row r="61" spans="1:32">
      <c r="A61" t="s">
        <v>103</v>
      </c>
      <c r="B61" s="75">
        <v>106.41</v>
      </c>
      <c r="C61" s="75">
        <v>54.99</v>
      </c>
      <c r="D61" s="135">
        <f t="shared" si="0"/>
        <v>85.55</v>
      </c>
      <c r="E61" s="75"/>
      <c r="F61" s="78">
        <v>13.36</v>
      </c>
      <c r="G61" s="78">
        <v>13.36</v>
      </c>
      <c r="H61" s="78">
        <v>13.7</v>
      </c>
      <c r="I61">
        <v>35.17</v>
      </c>
      <c r="J61">
        <v>271.10000000000002</v>
      </c>
      <c r="K61">
        <v>48.2</v>
      </c>
      <c r="L61">
        <v>1.24</v>
      </c>
      <c r="M61">
        <v>21.5</v>
      </c>
      <c r="N61" s="135">
        <v>28.52</v>
      </c>
      <c r="O61" s="135">
        <v>28.52</v>
      </c>
      <c r="P61" s="135">
        <v>28.51</v>
      </c>
      <c r="Q61">
        <v>1.53</v>
      </c>
      <c r="R61">
        <v>62.33</v>
      </c>
      <c r="S61">
        <v>1.34</v>
      </c>
      <c r="T61">
        <v>26.61</v>
      </c>
      <c r="U61">
        <v>8.8699999999999992</v>
      </c>
      <c r="V61">
        <v>8.8699999999999992</v>
      </c>
      <c r="W61">
        <v>125.5</v>
      </c>
      <c r="X61">
        <v>25.1</v>
      </c>
      <c r="Y61">
        <v>73.08</v>
      </c>
      <c r="Z61">
        <v>30.48</v>
      </c>
      <c r="AA61">
        <v>72.67</v>
      </c>
      <c r="AB61">
        <v>36.33</v>
      </c>
      <c r="AC61">
        <v>5.05</v>
      </c>
      <c r="AD61">
        <v>16.62</v>
      </c>
      <c r="AE61">
        <v>16.62</v>
      </c>
      <c r="AF61">
        <v>2.72</v>
      </c>
    </row>
    <row r="62" spans="1:32">
      <c r="A62" t="s">
        <v>104</v>
      </c>
      <c r="B62" s="75">
        <v>106.41</v>
      </c>
      <c r="C62" s="75">
        <v>54.99</v>
      </c>
      <c r="D62" s="135">
        <f t="shared" si="0"/>
        <v>85.55</v>
      </c>
      <c r="E62" s="75"/>
      <c r="F62" s="78">
        <v>12.86</v>
      </c>
      <c r="G62" s="78">
        <v>12.86</v>
      </c>
      <c r="H62" s="78">
        <v>13.18</v>
      </c>
      <c r="I62">
        <v>35.17</v>
      </c>
      <c r="J62">
        <v>271.10000000000002</v>
      </c>
      <c r="K62">
        <v>48.2</v>
      </c>
      <c r="L62">
        <v>1.24</v>
      </c>
      <c r="M62">
        <v>24.36</v>
      </c>
      <c r="N62" s="135">
        <v>28.52</v>
      </c>
      <c r="O62" s="135">
        <v>28.52</v>
      </c>
      <c r="P62" s="135">
        <v>28.51</v>
      </c>
      <c r="Q62">
        <v>1.53</v>
      </c>
      <c r="R62">
        <v>52.61</v>
      </c>
      <c r="S62">
        <v>1.34</v>
      </c>
      <c r="T62">
        <v>26.83</v>
      </c>
      <c r="U62">
        <v>8.94</v>
      </c>
      <c r="V62">
        <v>8.9600000000000009</v>
      </c>
      <c r="W62">
        <v>93.35</v>
      </c>
      <c r="X62">
        <v>18.670000000000002</v>
      </c>
      <c r="Y62">
        <v>65.02</v>
      </c>
      <c r="Z62">
        <v>31.26</v>
      </c>
      <c r="AA62">
        <v>70.67</v>
      </c>
      <c r="AB62">
        <v>35.33</v>
      </c>
      <c r="AC62">
        <v>5.45</v>
      </c>
      <c r="AD62">
        <v>17</v>
      </c>
      <c r="AE62">
        <v>17</v>
      </c>
      <c r="AF62">
        <v>2.72</v>
      </c>
    </row>
    <row r="63" spans="1:32">
      <c r="A63" t="s">
        <v>105</v>
      </c>
      <c r="B63" s="75">
        <v>106.41</v>
      </c>
      <c r="C63" s="75">
        <v>54.99</v>
      </c>
      <c r="D63" s="135">
        <f t="shared" si="0"/>
        <v>85.55</v>
      </c>
      <c r="E63" s="75"/>
      <c r="F63" s="78">
        <v>12.27</v>
      </c>
      <c r="G63" s="78">
        <v>12.27</v>
      </c>
      <c r="H63" s="78">
        <v>12.57</v>
      </c>
      <c r="I63">
        <v>35.17</v>
      </c>
      <c r="J63">
        <v>271.10000000000002</v>
      </c>
      <c r="K63">
        <v>48.2</v>
      </c>
      <c r="L63">
        <v>1.24</v>
      </c>
      <c r="M63">
        <v>27.78</v>
      </c>
      <c r="N63" s="135">
        <v>28.52</v>
      </c>
      <c r="O63" s="135">
        <v>28.52</v>
      </c>
      <c r="P63" s="135">
        <v>28.51</v>
      </c>
      <c r="Q63">
        <v>1.53</v>
      </c>
      <c r="R63">
        <v>65.28</v>
      </c>
      <c r="S63">
        <v>1.39</v>
      </c>
      <c r="T63">
        <v>27</v>
      </c>
      <c r="U63">
        <v>9</v>
      </c>
      <c r="V63">
        <v>8.99</v>
      </c>
      <c r="W63">
        <v>86.38</v>
      </c>
      <c r="X63">
        <v>17.27</v>
      </c>
      <c r="Y63">
        <v>60.07</v>
      </c>
      <c r="Z63">
        <v>31.76</v>
      </c>
      <c r="AA63">
        <v>67.34</v>
      </c>
      <c r="AB63">
        <v>33.659999999999997</v>
      </c>
      <c r="AC63">
        <v>5.84</v>
      </c>
      <c r="AD63">
        <v>17.55</v>
      </c>
      <c r="AE63">
        <v>17.55</v>
      </c>
      <c r="AF63">
        <v>2.72</v>
      </c>
    </row>
    <row r="64" spans="1:32">
      <c r="A64" t="s">
        <v>106</v>
      </c>
      <c r="B64" s="75">
        <v>106.41</v>
      </c>
      <c r="C64" s="75">
        <v>67.430000000000007</v>
      </c>
      <c r="D64" s="135">
        <f t="shared" si="0"/>
        <v>85.55</v>
      </c>
      <c r="E64" s="75"/>
      <c r="F64" s="78">
        <v>11.66</v>
      </c>
      <c r="G64" s="78">
        <v>11.66</v>
      </c>
      <c r="H64" s="78">
        <v>11.95</v>
      </c>
      <c r="I64">
        <v>35.17</v>
      </c>
      <c r="J64">
        <v>271.10000000000002</v>
      </c>
      <c r="K64">
        <v>77.11</v>
      </c>
      <c r="L64">
        <v>1.24</v>
      </c>
      <c r="M64">
        <v>30.4</v>
      </c>
      <c r="N64" s="135">
        <v>28.52</v>
      </c>
      <c r="O64" s="135">
        <v>28.52</v>
      </c>
      <c r="P64" s="135">
        <v>28.51</v>
      </c>
      <c r="Q64">
        <v>1.53</v>
      </c>
      <c r="R64">
        <v>61.21</v>
      </c>
      <c r="S64">
        <v>1.39</v>
      </c>
      <c r="T64">
        <v>27.12</v>
      </c>
      <c r="U64">
        <v>9.0399999999999991</v>
      </c>
      <c r="V64">
        <v>9.0500000000000007</v>
      </c>
      <c r="W64">
        <v>74.67</v>
      </c>
      <c r="X64">
        <v>14.93</v>
      </c>
      <c r="Y64">
        <v>56.08</v>
      </c>
      <c r="Z64">
        <v>31.81</v>
      </c>
      <c r="AA64">
        <v>62</v>
      </c>
      <c r="AB64">
        <v>31</v>
      </c>
      <c r="AC64">
        <v>6.61</v>
      </c>
      <c r="AD64">
        <v>18.29</v>
      </c>
      <c r="AE64">
        <v>18.29</v>
      </c>
      <c r="AF64">
        <v>2.72</v>
      </c>
    </row>
    <row r="65" spans="1:32">
      <c r="A65" t="s">
        <v>107</v>
      </c>
      <c r="B65" s="75">
        <v>106.41</v>
      </c>
      <c r="C65" s="75">
        <v>67.430000000000007</v>
      </c>
      <c r="D65" s="135">
        <f t="shared" si="0"/>
        <v>85.55</v>
      </c>
      <c r="E65" s="75"/>
      <c r="F65" s="78">
        <v>11.06</v>
      </c>
      <c r="G65" s="78">
        <v>11.06</v>
      </c>
      <c r="H65" s="78">
        <v>11.33</v>
      </c>
      <c r="I65">
        <v>35.17</v>
      </c>
      <c r="J65">
        <v>271.10000000000002</v>
      </c>
      <c r="K65">
        <v>100.97</v>
      </c>
      <c r="L65">
        <v>1.24</v>
      </c>
      <c r="M65">
        <v>38.520000000000003</v>
      </c>
      <c r="N65" s="135">
        <v>28.52</v>
      </c>
      <c r="O65" s="135">
        <v>28.52</v>
      </c>
      <c r="P65" s="135">
        <v>28.51</v>
      </c>
      <c r="Q65">
        <v>1.53</v>
      </c>
      <c r="R65">
        <v>55.66</v>
      </c>
      <c r="S65">
        <v>1.39</v>
      </c>
      <c r="T65">
        <v>27.26</v>
      </c>
      <c r="U65">
        <v>9.09</v>
      </c>
      <c r="V65">
        <v>9.09</v>
      </c>
      <c r="W65">
        <v>65.38</v>
      </c>
      <c r="X65">
        <v>13.08</v>
      </c>
      <c r="Y65">
        <v>51.39</v>
      </c>
      <c r="Z65">
        <v>33.72</v>
      </c>
      <c r="AA65">
        <v>58</v>
      </c>
      <c r="AB65">
        <v>29</v>
      </c>
      <c r="AC65">
        <v>6.77</v>
      </c>
      <c r="AD65">
        <v>24.91</v>
      </c>
      <c r="AE65">
        <v>24.91</v>
      </c>
      <c r="AF65">
        <v>2.72</v>
      </c>
    </row>
    <row r="66" spans="1:32">
      <c r="A66" t="s">
        <v>108</v>
      </c>
      <c r="B66" s="75">
        <v>130.41999999999999</v>
      </c>
      <c r="C66" s="75">
        <v>67.430000000000007</v>
      </c>
      <c r="D66" s="135">
        <f t="shared" si="0"/>
        <v>85.55</v>
      </c>
      <c r="E66" s="75"/>
      <c r="F66" s="78">
        <v>10.25</v>
      </c>
      <c r="G66" s="78">
        <v>10.25</v>
      </c>
      <c r="H66" s="78">
        <v>10.51</v>
      </c>
      <c r="I66">
        <v>35.17</v>
      </c>
      <c r="J66">
        <v>271.10000000000002</v>
      </c>
      <c r="K66">
        <v>100.97</v>
      </c>
      <c r="L66">
        <v>1.24</v>
      </c>
      <c r="M66">
        <v>38.15</v>
      </c>
      <c r="N66" s="135">
        <v>28.52</v>
      </c>
      <c r="O66" s="135">
        <v>28.52</v>
      </c>
      <c r="P66" s="135">
        <v>28.51</v>
      </c>
      <c r="Q66">
        <v>1.53</v>
      </c>
      <c r="R66">
        <v>48.99</v>
      </c>
      <c r="S66">
        <v>1.39</v>
      </c>
      <c r="T66">
        <v>27.42</v>
      </c>
      <c r="U66">
        <v>9.14</v>
      </c>
      <c r="V66">
        <v>9.1300000000000008</v>
      </c>
      <c r="W66">
        <v>54.71</v>
      </c>
      <c r="X66">
        <v>10.94</v>
      </c>
      <c r="Y66">
        <v>46.97</v>
      </c>
      <c r="Z66">
        <v>30.64</v>
      </c>
      <c r="AA66">
        <v>56</v>
      </c>
      <c r="AB66">
        <v>28</v>
      </c>
      <c r="AC66">
        <v>6.97</v>
      </c>
      <c r="AD66">
        <v>25.1</v>
      </c>
      <c r="AE66">
        <v>25.1</v>
      </c>
      <c r="AF66">
        <v>2.72</v>
      </c>
    </row>
    <row r="67" spans="1:32">
      <c r="A67" t="s">
        <v>109</v>
      </c>
      <c r="B67" s="75">
        <v>130.41999999999999</v>
      </c>
      <c r="C67" s="75">
        <v>67.430000000000007</v>
      </c>
      <c r="D67" s="135">
        <f t="shared" si="0"/>
        <v>85.55</v>
      </c>
      <c r="E67" s="75"/>
      <c r="F67" s="78">
        <v>5.8</v>
      </c>
      <c r="G67" s="78">
        <v>5.8</v>
      </c>
      <c r="H67" s="78">
        <v>5.95</v>
      </c>
      <c r="I67">
        <v>35.17</v>
      </c>
      <c r="J67">
        <v>271.10000000000002</v>
      </c>
      <c r="K67">
        <v>100.97</v>
      </c>
      <c r="L67">
        <v>1.32</v>
      </c>
      <c r="M67">
        <v>37.74</v>
      </c>
      <c r="N67" s="135">
        <v>28.52</v>
      </c>
      <c r="O67" s="135">
        <v>28.52</v>
      </c>
      <c r="P67" s="135">
        <v>28.51</v>
      </c>
      <c r="Q67">
        <v>1.53</v>
      </c>
      <c r="R67">
        <v>42.79</v>
      </c>
      <c r="S67">
        <v>1.39</v>
      </c>
      <c r="T67">
        <v>29.05</v>
      </c>
      <c r="U67">
        <v>9.68</v>
      </c>
      <c r="V67">
        <v>9.69</v>
      </c>
      <c r="W67">
        <v>44.03</v>
      </c>
      <c r="X67">
        <v>8.81</v>
      </c>
      <c r="Y67">
        <v>42.64</v>
      </c>
      <c r="Z67">
        <v>27.34</v>
      </c>
      <c r="AA67">
        <v>54</v>
      </c>
      <c r="AB67">
        <v>27</v>
      </c>
      <c r="AC67">
        <v>10.18</v>
      </c>
      <c r="AD67">
        <v>24.99</v>
      </c>
      <c r="AE67">
        <v>24.99</v>
      </c>
      <c r="AF67">
        <v>2.72</v>
      </c>
    </row>
    <row r="68" spans="1:32">
      <c r="A68" t="s">
        <v>110</v>
      </c>
      <c r="B68" s="75">
        <v>106.41</v>
      </c>
      <c r="C68" s="75">
        <v>67.430000000000007</v>
      </c>
      <c r="D68" s="135">
        <f t="shared" ref="D68:D98" si="1">N68+O68+P68</f>
        <v>85.55</v>
      </c>
      <c r="E68" s="75"/>
      <c r="F68" s="78">
        <v>5.36</v>
      </c>
      <c r="G68" s="78">
        <v>5.36</v>
      </c>
      <c r="H68" s="78">
        <v>5.49</v>
      </c>
      <c r="I68">
        <v>35.17</v>
      </c>
      <c r="J68">
        <v>271.10000000000002</v>
      </c>
      <c r="K68">
        <v>100.97</v>
      </c>
      <c r="L68">
        <v>1.32</v>
      </c>
      <c r="M68">
        <v>36.94</v>
      </c>
      <c r="N68" s="135">
        <v>28.52</v>
      </c>
      <c r="O68" s="135">
        <v>28.52</v>
      </c>
      <c r="P68" s="135">
        <v>28.51</v>
      </c>
      <c r="Q68">
        <v>1.53</v>
      </c>
      <c r="R68">
        <v>36.799999999999997</v>
      </c>
      <c r="S68">
        <v>1.39</v>
      </c>
      <c r="T68">
        <v>50.16</v>
      </c>
      <c r="U68">
        <v>16.72</v>
      </c>
      <c r="V68">
        <v>16.72</v>
      </c>
      <c r="W68">
        <v>39.6</v>
      </c>
      <c r="X68">
        <v>7.92</v>
      </c>
      <c r="Y68">
        <v>37.65</v>
      </c>
      <c r="Z68">
        <v>24</v>
      </c>
      <c r="AA68">
        <v>52.67</v>
      </c>
      <c r="AB68">
        <v>26.33</v>
      </c>
      <c r="AC68">
        <v>9.9600000000000009</v>
      </c>
      <c r="AD68">
        <v>25.17</v>
      </c>
      <c r="AE68">
        <v>25.17</v>
      </c>
      <c r="AF68">
        <v>2.72</v>
      </c>
    </row>
    <row r="69" spans="1:32">
      <c r="A69" t="s">
        <v>111</v>
      </c>
      <c r="B69" s="75">
        <v>130.41999999999999</v>
      </c>
      <c r="C69" s="75">
        <v>86.94</v>
      </c>
      <c r="D69" s="135">
        <f t="shared" si="1"/>
        <v>85.55</v>
      </c>
      <c r="E69" s="75"/>
      <c r="F69" s="78">
        <v>4.45</v>
      </c>
      <c r="G69" s="78">
        <v>4.45</v>
      </c>
      <c r="H69" s="78">
        <v>4.57</v>
      </c>
      <c r="I69">
        <v>35.17</v>
      </c>
      <c r="J69">
        <v>271.10000000000002</v>
      </c>
      <c r="K69">
        <v>100.97</v>
      </c>
      <c r="L69">
        <v>1.32</v>
      </c>
      <c r="M69">
        <v>35.99</v>
      </c>
      <c r="N69" s="135">
        <v>28.52</v>
      </c>
      <c r="O69" s="135">
        <v>28.52</v>
      </c>
      <c r="P69" s="135">
        <v>28.51</v>
      </c>
      <c r="Q69">
        <v>1.53</v>
      </c>
      <c r="R69">
        <v>28.33</v>
      </c>
      <c r="S69">
        <v>1.39</v>
      </c>
      <c r="T69">
        <v>49.83</v>
      </c>
      <c r="U69">
        <v>16.61</v>
      </c>
      <c r="V69">
        <v>16.600000000000001</v>
      </c>
      <c r="W69">
        <v>35.17</v>
      </c>
      <c r="X69">
        <v>7.03</v>
      </c>
      <c r="Y69">
        <v>17.329999999999998</v>
      </c>
      <c r="Z69">
        <v>20.23</v>
      </c>
      <c r="AA69">
        <v>53.34</v>
      </c>
      <c r="AB69">
        <v>26.66</v>
      </c>
      <c r="AC69">
        <v>9.83</v>
      </c>
      <c r="AD69">
        <v>26.05</v>
      </c>
      <c r="AE69">
        <v>26.05</v>
      </c>
      <c r="AF69">
        <v>2.72</v>
      </c>
    </row>
    <row r="70" spans="1:32">
      <c r="A70" t="s">
        <v>112</v>
      </c>
      <c r="B70" s="75">
        <v>130.41999999999999</v>
      </c>
      <c r="C70" s="75">
        <v>86.94</v>
      </c>
      <c r="D70" s="135">
        <f t="shared" si="1"/>
        <v>85.55</v>
      </c>
      <c r="E70" s="75"/>
      <c r="F70" s="78">
        <v>3.81</v>
      </c>
      <c r="G70" s="78">
        <v>3.81</v>
      </c>
      <c r="H70" s="78">
        <v>3.9</v>
      </c>
      <c r="I70">
        <v>35.17</v>
      </c>
      <c r="J70">
        <v>271.10000000000002</v>
      </c>
      <c r="K70">
        <v>100.97</v>
      </c>
      <c r="L70">
        <v>1.32</v>
      </c>
      <c r="M70">
        <v>34.94</v>
      </c>
      <c r="N70" s="135">
        <v>31.5</v>
      </c>
      <c r="O70" s="135">
        <v>22.56</v>
      </c>
      <c r="P70" s="135">
        <v>31.49</v>
      </c>
      <c r="Q70">
        <v>1.53</v>
      </c>
      <c r="R70">
        <v>21.73</v>
      </c>
      <c r="S70">
        <v>1.39</v>
      </c>
      <c r="T70">
        <v>47.83</v>
      </c>
      <c r="U70">
        <v>15.94</v>
      </c>
      <c r="V70">
        <v>15.94</v>
      </c>
      <c r="W70">
        <v>79.38</v>
      </c>
      <c r="X70">
        <v>15.87</v>
      </c>
      <c r="Y70">
        <v>14</v>
      </c>
      <c r="Z70">
        <v>16.690000000000001</v>
      </c>
      <c r="AA70">
        <v>46.67</v>
      </c>
      <c r="AB70">
        <v>23.33</v>
      </c>
      <c r="AC70">
        <v>9.7200000000000006</v>
      </c>
      <c r="AD70">
        <v>27.1</v>
      </c>
      <c r="AE70">
        <v>27.1</v>
      </c>
      <c r="AF70">
        <v>2.72</v>
      </c>
    </row>
    <row r="71" spans="1:32">
      <c r="A71" t="s">
        <v>113</v>
      </c>
      <c r="B71" s="75">
        <v>130.41999999999999</v>
      </c>
      <c r="C71" s="75">
        <v>86.94</v>
      </c>
      <c r="D71" s="135">
        <f t="shared" si="1"/>
        <v>73.5</v>
      </c>
      <c r="E71" s="75"/>
      <c r="F71" s="78">
        <v>3.17</v>
      </c>
      <c r="G71" s="78">
        <v>3.17</v>
      </c>
      <c r="H71" s="78">
        <v>3.25</v>
      </c>
      <c r="I71">
        <v>35.17</v>
      </c>
      <c r="J71">
        <v>271.10000000000002</v>
      </c>
      <c r="K71">
        <v>100.97</v>
      </c>
      <c r="L71">
        <v>1.32</v>
      </c>
      <c r="M71">
        <v>37.06</v>
      </c>
      <c r="N71" s="135">
        <v>33</v>
      </c>
      <c r="O71" s="135">
        <v>18.05</v>
      </c>
      <c r="P71" s="135">
        <v>22.45</v>
      </c>
      <c r="Q71">
        <v>1.53</v>
      </c>
      <c r="R71">
        <v>16.02</v>
      </c>
      <c r="S71">
        <v>1.44</v>
      </c>
      <c r="T71">
        <v>46.83</v>
      </c>
      <c r="U71">
        <v>15.61</v>
      </c>
      <c r="V71">
        <v>15.6</v>
      </c>
      <c r="W71">
        <v>68.55</v>
      </c>
      <c r="X71">
        <v>13.71</v>
      </c>
      <c r="Y71">
        <v>12</v>
      </c>
      <c r="Z71">
        <v>12.07</v>
      </c>
      <c r="AA71">
        <v>40.67</v>
      </c>
      <c r="AB71">
        <v>20.329999999999998</v>
      </c>
      <c r="AC71">
        <v>9.77</v>
      </c>
      <c r="AD71">
        <v>31.12</v>
      </c>
      <c r="AE71">
        <v>31.12</v>
      </c>
      <c r="AF71">
        <v>2.72</v>
      </c>
    </row>
    <row r="72" spans="1:32">
      <c r="A72" t="s">
        <v>114</v>
      </c>
      <c r="B72" s="75">
        <v>130.41999999999999</v>
      </c>
      <c r="C72" s="75">
        <v>86.94</v>
      </c>
      <c r="D72" s="135">
        <f t="shared" si="1"/>
        <v>52.580000000000005</v>
      </c>
      <c r="E72" s="75"/>
      <c r="F72" s="78">
        <v>2.68</v>
      </c>
      <c r="G72" s="78">
        <v>2.68</v>
      </c>
      <c r="H72" s="78">
        <v>2.75</v>
      </c>
      <c r="I72">
        <v>35.17</v>
      </c>
      <c r="J72">
        <v>271.10000000000002</v>
      </c>
      <c r="K72">
        <v>100.97</v>
      </c>
      <c r="L72">
        <v>1.32</v>
      </c>
      <c r="M72">
        <v>35.75</v>
      </c>
      <c r="N72" s="135">
        <v>30.05</v>
      </c>
      <c r="O72" s="135">
        <v>13.54</v>
      </c>
      <c r="P72" s="135">
        <v>8.99</v>
      </c>
      <c r="Q72">
        <v>1.53</v>
      </c>
      <c r="R72">
        <v>11.26</v>
      </c>
      <c r="S72">
        <v>1.44</v>
      </c>
      <c r="T72">
        <v>44.83</v>
      </c>
      <c r="U72">
        <v>14.94</v>
      </c>
      <c r="V72">
        <v>14.94</v>
      </c>
      <c r="W72">
        <v>54.75</v>
      </c>
      <c r="X72">
        <v>10.95</v>
      </c>
      <c r="Y72">
        <v>10</v>
      </c>
      <c r="Z72">
        <v>9.11</v>
      </c>
      <c r="AA72">
        <v>32.67</v>
      </c>
      <c r="AB72">
        <v>16.329999999999998</v>
      </c>
      <c r="AC72">
        <v>9.9</v>
      </c>
      <c r="AD72">
        <v>30.48</v>
      </c>
      <c r="AE72">
        <v>30.48</v>
      </c>
      <c r="AF72">
        <v>2.72</v>
      </c>
    </row>
    <row r="73" spans="1:32">
      <c r="A73" t="s">
        <v>115</v>
      </c>
      <c r="B73" s="75">
        <v>130.41999999999999</v>
      </c>
      <c r="C73" s="75">
        <v>86.94</v>
      </c>
      <c r="D73" s="135">
        <f t="shared" si="1"/>
        <v>29.67</v>
      </c>
      <c r="E73" s="75"/>
      <c r="F73" s="78">
        <v>1.79</v>
      </c>
      <c r="G73" s="78">
        <v>1.79</v>
      </c>
      <c r="H73" s="78">
        <v>1.84</v>
      </c>
      <c r="I73">
        <v>35.17</v>
      </c>
      <c r="J73">
        <v>271.10000000000002</v>
      </c>
      <c r="K73">
        <v>100.97</v>
      </c>
      <c r="L73">
        <v>1.32</v>
      </c>
      <c r="M73">
        <v>34.74</v>
      </c>
      <c r="N73" s="135">
        <v>15.4</v>
      </c>
      <c r="O73" s="135">
        <v>9.49</v>
      </c>
      <c r="P73" s="135">
        <v>4.78</v>
      </c>
      <c r="Q73">
        <v>1.53</v>
      </c>
      <c r="R73">
        <v>7.09</v>
      </c>
      <c r="S73">
        <v>1.44</v>
      </c>
      <c r="T73">
        <v>43.26</v>
      </c>
      <c r="U73">
        <v>14.42</v>
      </c>
      <c r="V73">
        <v>14.42</v>
      </c>
      <c r="W73">
        <v>42.08</v>
      </c>
      <c r="X73">
        <v>8.41</v>
      </c>
      <c r="Y73">
        <v>10</v>
      </c>
      <c r="Z73">
        <v>7.05</v>
      </c>
      <c r="AA73">
        <v>26.67</v>
      </c>
      <c r="AB73">
        <v>13.33</v>
      </c>
      <c r="AC73">
        <v>15.33</v>
      </c>
      <c r="AD73">
        <v>29.64</v>
      </c>
      <c r="AE73">
        <v>29.64</v>
      </c>
      <c r="AF73">
        <v>2.72</v>
      </c>
    </row>
    <row r="74" spans="1:32">
      <c r="A74" t="s">
        <v>116</v>
      </c>
      <c r="B74" s="75">
        <v>130.41999999999999</v>
      </c>
      <c r="C74" s="75">
        <v>86.94</v>
      </c>
      <c r="D74" s="135">
        <f t="shared" si="1"/>
        <v>9.9400000000000013</v>
      </c>
      <c r="E74" s="75"/>
      <c r="F74" s="78">
        <v>1.1499999999999999</v>
      </c>
      <c r="G74" s="78">
        <v>1.1499999999999999</v>
      </c>
      <c r="H74" s="78">
        <v>1.18</v>
      </c>
      <c r="I74">
        <v>35.17</v>
      </c>
      <c r="J74">
        <v>271.10000000000002</v>
      </c>
      <c r="K74">
        <v>100.97</v>
      </c>
      <c r="L74">
        <v>1.32</v>
      </c>
      <c r="M74">
        <v>34.24</v>
      </c>
      <c r="N74" s="135">
        <v>5.78</v>
      </c>
      <c r="O74" s="135">
        <v>2.94</v>
      </c>
      <c r="P74" s="135">
        <v>1.22</v>
      </c>
      <c r="Q74">
        <v>1.53</v>
      </c>
      <c r="R74">
        <v>3.67</v>
      </c>
      <c r="S74">
        <v>1.44</v>
      </c>
      <c r="T74">
        <v>60.22</v>
      </c>
      <c r="U74">
        <v>20.07</v>
      </c>
      <c r="V74">
        <v>20.09</v>
      </c>
      <c r="W74">
        <v>29.93</v>
      </c>
      <c r="X74">
        <v>5.99</v>
      </c>
      <c r="Y74">
        <v>9</v>
      </c>
      <c r="Z74">
        <v>5</v>
      </c>
      <c r="AA74">
        <v>16.670000000000002</v>
      </c>
      <c r="AB74">
        <v>8.33</v>
      </c>
      <c r="AC74">
        <v>15</v>
      </c>
      <c r="AD74">
        <v>28.92</v>
      </c>
      <c r="AE74">
        <v>28.92</v>
      </c>
      <c r="AF74">
        <v>2.72</v>
      </c>
    </row>
    <row r="75" spans="1:32">
      <c r="A75" t="s">
        <v>117</v>
      </c>
      <c r="B75" s="75">
        <v>130.41999999999999</v>
      </c>
      <c r="C75" s="75">
        <v>86.94</v>
      </c>
      <c r="D75" s="135">
        <f t="shared" si="1"/>
        <v>0</v>
      </c>
      <c r="E75" s="75"/>
      <c r="F75" s="78">
        <v>0.62</v>
      </c>
      <c r="G75" s="78">
        <v>0.62</v>
      </c>
      <c r="H75" s="78">
        <v>0.63</v>
      </c>
      <c r="I75">
        <v>35.17</v>
      </c>
      <c r="J75">
        <v>271.10000000000002</v>
      </c>
      <c r="K75">
        <v>100.97</v>
      </c>
      <c r="L75">
        <v>1.32</v>
      </c>
      <c r="M75">
        <v>33.92</v>
      </c>
      <c r="N75" s="135">
        <v>0</v>
      </c>
      <c r="O75" s="135">
        <v>0</v>
      </c>
      <c r="P75" s="135">
        <v>0</v>
      </c>
      <c r="Q75">
        <v>1.53</v>
      </c>
      <c r="R75">
        <v>1.51</v>
      </c>
      <c r="S75">
        <v>1.39</v>
      </c>
      <c r="T75">
        <v>59.94</v>
      </c>
      <c r="U75">
        <v>19.98</v>
      </c>
      <c r="V75">
        <v>19.97</v>
      </c>
      <c r="W75">
        <v>16.48</v>
      </c>
      <c r="X75">
        <v>3.3</v>
      </c>
      <c r="Y75">
        <v>3.33</v>
      </c>
      <c r="Z75">
        <v>3.14</v>
      </c>
      <c r="AA75">
        <v>10</v>
      </c>
      <c r="AB75">
        <v>5</v>
      </c>
      <c r="AC75">
        <v>15</v>
      </c>
      <c r="AD75">
        <v>28.34</v>
      </c>
      <c r="AE75">
        <v>28.34</v>
      </c>
      <c r="AF75">
        <v>2.72</v>
      </c>
    </row>
    <row r="76" spans="1:32">
      <c r="A76" t="s">
        <v>118</v>
      </c>
      <c r="B76" s="75">
        <v>130.41999999999999</v>
      </c>
      <c r="C76" s="75">
        <v>86.94</v>
      </c>
      <c r="D76" s="135">
        <f t="shared" si="1"/>
        <v>0</v>
      </c>
      <c r="E76" s="75"/>
      <c r="F76" s="78">
        <v>0.22</v>
      </c>
      <c r="G76" s="78">
        <v>0.22</v>
      </c>
      <c r="H76" s="78">
        <v>0.23</v>
      </c>
      <c r="I76">
        <v>35.17</v>
      </c>
      <c r="J76">
        <v>271.10000000000002</v>
      </c>
      <c r="K76">
        <v>100.97</v>
      </c>
      <c r="L76">
        <v>1.32</v>
      </c>
      <c r="M76">
        <v>34.26</v>
      </c>
      <c r="N76" s="135">
        <v>0</v>
      </c>
      <c r="O76" s="135">
        <v>0</v>
      </c>
      <c r="P76" s="135">
        <v>0</v>
      </c>
      <c r="Q76">
        <v>1.53</v>
      </c>
      <c r="R76">
        <v>0.45</v>
      </c>
      <c r="S76">
        <v>1.39</v>
      </c>
      <c r="T76">
        <v>59.19</v>
      </c>
      <c r="U76">
        <v>19.73</v>
      </c>
      <c r="V76">
        <v>19.73</v>
      </c>
      <c r="W76">
        <v>9.2799999999999994</v>
      </c>
      <c r="X76">
        <v>1.85</v>
      </c>
      <c r="Y76">
        <v>0</v>
      </c>
      <c r="Z76">
        <v>1.53</v>
      </c>
      <c r="AA76">
        <v>3.33</v>
      </c>
      <c r="AB76">
        <v>1.67</v>
      </c>
      <c r="AC76">
        <v>15</v>
      </c>
      <c r="AD76">
        <v>27.68</v>
      </c>
      <c r="AE76">
        <v>27.68</v>
      </c>
      <c r="AF76">
        <v>2.72</v>
      </c>
    </row>
    <row r="77" spans="1:32">
      <c r="A77" t="s">
        <v>119</v>
      </c>
      <c r="B77" s="75">
        <v>130.41999999999999</v>
      </c>
      <c r="C77" s="75">
        <v>86.94</v>
      </c>
      <c r="D77" s="135">
        <f t="shared" si="1"/>
        <v>0</v>
      </c>
      <c r="E77" s="75"/>
      <c r="F77" s="78">
        <v>0.02</v>
      </c>
      <c r="G77" s="78">
        <v>0.02</v>
      </c>
      <c r="H77" s="78">
        <v>0.02</v>
      </c>
      <c r="I77">
        <v>35.17</v>
      </c>
      <c r="J77">
        <v>271.10000000000002</v>
      </c>
      <c r="K77">
        <v>100.97</v>
      </c>
      <c r="L77">
        <v>1.32</v>
      </c>
      <c r="M77">
        <v>29.04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1.39</v>
      </c>
      <c r="T77">
        <v>58.21</v>
      </c>
      <c r="U77">
        <v>19.399999999999999</v>
      </c>
      <c r="V77">
        <v>19.41</v>
      </c>
      <c r="W77">
        <v>3.15</v>
      </c>
      <c r="X77">
        <v>0.63</v>
      </c>
      <c r="Y77">
        <v>0</v>
      </c>
      <c r="Z77">
        <v>0.22</v>
      </c>
      <c r="AA77">
        <v>1.33</v>
      </c>
      <c r="AB77">
        <v>0.67</v>
      </c>
      <c r="AC77">
        <v>14.67</v>
      </c>
      <c r="AD77">
        <v>21.75</v>
      </c>
      <c r="AE77">
        <v>21.75</v>
      </c>
      <c r="AF77">
        <v>2.72</v>
      </c>
    </row>
    <row r="78" spans="1:32">
      <c r="A78" t="s">
        <v>120</v>
      </c>
      <c r="B78" s="75">
        <v>130.41999999999999</v>
      </c>
      <c r="C78" s="75">
        <v>86.94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35.17</v>
      </c>
      <c r="J78">
        <v>271.10000000000002</v>
      </c>
      <c r="K78">
        <v>100.97</v>
      </c>
      <c r="L78">
        <v>1.32</v>
      </c>
      <c r="M78">
        <v>28.48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1.39</v>
      </c>
      <c r="T78">
        <v>57.84</v>
      </c>
      <c r="U78">
        <v>19.28</v>
      </c>
      <c r="V78">
        <v>19.28</v>
      </c>
      <c r="W78">
        <v>0.23</v>
      </c>
      <c r="X78">
        <v>0.04</v>
      </c>
      <c r="Y78">
        <v>0</v>
      </c>
      <c r="Z78">
        <v>0</v>
      </c>
      <c r="AA78">
        <v>0</v>
      </c>
      <c r="AB78">
        <v>0</v>
      </c>
      <c r="AC78">
        <v>8.57</v>
      </c>
      <c r="AD78">
        <v>21.65</v>
      </c>
      <c r="AE78">
        <v>21.65</v>
      </c>
      <c r="AF78">
        <v>2.72</v>
      </c>
    </row>
    <row r="79" spans="1:32">
      <c r="A79" t="s">
        <v>121</v>
      </c>
      <c r="B79" s="75">
        <v>130.41999999999999</v>
      </c>
      <c r="C79" s="75">
        <v>86.94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35.17</v>
      </c>
      <c r="J79">
        <v>271.10000000000002</v>
      </c>
      <c r="K79">
        <v>100.97</v>
      </c>
      <c r="L79">
        <v>1.24</v>
      </c>
      <c r="M79">
        <v>28.47</v>
      </c>
      <c r="N79" s="135">
        <v>0</v>
      </c>
      <c r="O79" s="135">
        <v>0</v>
      </c>
      <c r="P79" s="135">
        <v>0</v>
      </c>
      <c r="Q79">
        <v>1.46</v>
      </c>
      <c r="R79">
        <v>0</v>
      </c>
      <c r="S79">
        <v>1.39</v>
      </c>
      <c r="T79">
        <v>35.44</v>
      </c>
      <c r="U79">
        <v>11.81</v>
      </c>
      <c r="V79">
        <v>11.81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8.6199999999999992</v>
      </c>
      <c r="AD79">
        <v>21.42</v>
      </c>
      <c r="AE79">
        <v>21.42</v>
      </c>
      <c r="AF79">
        <v>2.72</v>
      </c>
    </row>
    <row r="80" spans="1:32">
      <c r="A80" t="s">
        <v>122</v>
      </c>
      <c r="B80" s="75">
        <v>130.41999999999999</v>
      </c>
      <c r="C80" s="75">
        <v>86.94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35.17</v>
      </c>
      <c r="J80">
        <v>271.10000000000002</v>
      </c>
      <c r="K80">
        <v>100.97</v>
      </c>
      <c r="L80">
        <v>1.24</v>
      </c>
      <c r="M80">
        <v>28.45</v>
      </c>
      <c r="N80" s="135">
        <v>0</v>
      </c>
      <c r="O80" s="135">
        <v>0</v>
      </c>
      <c r="P80" s="135">
        <v>0</v>
      </c>
      <c r="Q80">
        <v>1.46</v>
      </c>
      <c r="R80">
        <v>0</v>
      </c>
      <c r="S80">
        <v>1.39</v>
      </c>
      <c r="T80">
        <v>35.21</v>
      </c>
      <c r="U80">
        <v>11.74</v>
      </c>
      <c r="V80">
        <v>11.73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8.66</v>
      </c>
      <c r="AD80">
        <v>21.26</v>
      </c>
      <c r="AE80">
        <v>21.26</v>
      </c>
      <c r="AF80">
        <v>2.72</v>
      </c>
    </row>
    <row r="81" spans="1:32">
      <c r="A81" t="s">
        <v>123</v>
      </c>
      <c r="B81" s="75">
        <v>130.41999999999999</v>
      </c>
      <c r="C81" s="75">
        <v>86.94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35.17</v>
      </c>
      <c r="J81">
        <v>271.10000000000002</v>
      </c>
      <c r="K81">
        <v>100.97</v>
      </c>
      <c r="L81">
        <v>1.24</v>
      </c>
      <c r="M81">
        <v>28.07</v>
      </c>
      <c r="N81" s="135">
        <v>0</v>
      </c>
      <c r="O81" s="135">
        <v>0</v>
      </c>
      <c r="P81" s="135">
        <v>0</v>
      </c>
      <c r="Q81">
        <v>1.46</v>
      </c>
      <c r="R81">
        <v>0</v>
      </c>
      <c r="S81">
        <v>1.39</v>
      </c>
      <c r="T81">
        <v>34.99</v>
      </c>
      <c r="U81">
        <v>11.66</v>
      </c>
      <c r="V81">
        <v>11.67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8.51</v>
      </c>
      <c r="AD81">
        <v>20.89</v>
      </c>
      <c r="AE81">
        <v>20.89</v>
      </c>
      <c r="AF81">
        <v>2.72</v>
      </c>
    </row>
    <row r="82" spans="1:32">
      <c r="A82" t="s">
        <v>124</v>
      </c>
      <c r="B82" s="75">
        <v>130.41999999999999</v>
      </c>
      <c r="C82" s="75">
        <v>86.94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35.17</v>
      </c>
      <c r="J82">
        <v>271.10000000000002</v>
      </c>
      <c r="K82">
        <v>100.97</v>
      </c>
      <c r="L82">
        <v>1.24</v>
      </c>
      <c r="M82">
        <v>27.74</v>
      </c>
      <c r="N82" s="135">
        <v>0</v>
      </c>
      <c r="O82" s="135">
        <v>0</v>
      </c>
      <c r="P82" s="135">
        <v>0</v>
      </c>
      <c r="Q82">
        <v>1.46</v>
      </c>
      <c r="R82">
        <v>0</v>
      </c>
      <c r="S82">
        <v>1.39</v>
      </c>
      <c r="T82">
        <v>34.61</v>
      </c>
      <c r="U82">
        <v>11.54</v>
      </c>
      <c r="V82">
        <v>11.53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8.36</v>
      </c>
      <c r="AD82">
        <v>37.86</v>
      </c>
      <c r="AE82">
        <v>37.86</v>
      </c>
      <c r="AF82">
        <v>2.72</v>
      </c>
    </row>
    <row r="83" spans="1:32">
      <c r="A83" t="s">
        <v>125</v>
      </c>
      <c r="B83" s="75">
        <v>130.41999999999999</v>
      </c>
      <c r="C83" s="75">
        <v>86.94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35.17</v>
      </c>
      <c r="J83">
        <v>271.10000000000002</v>
      </c>
      <c r="K83">
        <v>100.97</v>
      </c>
      <c r="L83">
        <v>1.24</v>
      </c>
      <c r="M83">
        <v>21.44</v>
      </c>
      <c r="N83" s="135">
        <v>0</v>
      </c>
      <c r="O83" s="135">
        <v>0</v>
      </c>
      <c r="P83" s="135">
        <v>0</v>
      </c>
      <c r="Q83">
        <v>1.46</v>
      </c>
      <c r="R83">
        <v>0</v>
      </c>
      <c r="S83">
        <v>1.34</v>
      </c>
      <c r="T83">
        <v>33.700000000000003</v>
      </c>
      <c r="U83">
        <v>11.23</v>
      </c>
      <c r="V83">
        <v>11.24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8.2200000000000006</v>
      </c>
      <c r="AD83">
        <v>37.14</v>
      </c>
      <c r="AE83">
        <v>37.14</v>
      </c>
      <c r="AF83">
        <v>2.72</v>
      </c>
    </row>
    <row r="84" spans="1:32">
      <c r="A84" t="s">
        <v>126</v>
      </c>
      <c r="B84" s="75">
        <v>130.41999999999999</v>
      </c>
      <c r="C84" s="75">
        <v>86.94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35.17</v>
      </c>
      <c r="J84">
        <v>271.10000000000002</v>
      </c>
      <c r="K84">
        <v>100.97</v>
      </c>
      <c r="L84">
        <v>1.24</v>
      </c>
      <c r="M84">
        <v>20.48</v>
      </c>
      <c r="N84" s="135">
        <v>0</v>
      </c>
      <c r="O84" s="135">
        <v>0</v>
      </c>
      <c r="P84" s="135">
        <v>0</v>
      </c>
      <c r="Q84">
        <v>1.46</v>
      </c>
      <c r="R84">
        <v>0</v>
      </c>
      <c r="S84">
        <v>1.34</v>
      </c>
      <c r="T84">
        <v>33.090000000000003</v>
      </c>
      <c r="U84">
        <v>11.03</v>
      </c>
      <c r="V84">
        <v>11.03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8.17</v>
      </c>
      <c r="AD84">
        <v>35.53</v>
      </c>
      <c r="AE84">
        <v>35.53</v>
      </c>
      <c r="AF84">
        <v>2.72</v>
      </c>
    </row>
    <row r="85" spans="1:32">
      <c r="A85" t="s">
        <v>127</v>
      </c>
      <c r="B85" s="75">
        <v>130.41999999999999</v>
      </c>
      <c r="C85" s="75">
        <v>86.94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35.17</v>
      </c>
      <c r="J85">
        <v>271.10000000000002</v>
      </c>
      <c r="K85">
        <v>100.97</v>
      </c>
      <c r="L85">
        <v>1.24</v>
      </c>
      <c r="M85">
        <v>19.920000000000002</v>
      </c>
      <c r="N85" s="135">
        <v>0</v>
      </c>
      <c r="O85" s="135">
        <v>0</v>
      </c>
      <c r="P85" s="135">
        <v>0</v>
      </c>
      <c r="Q85">
        <v>1.46</v>
      </c>
      <c r="R85">
        <v>0</v>
      </c>
      <c r="S85">
        <v>1.34</v>
      </c>
      <c r="T85">
        <v>32.450000000000003</v>
      </c>
      <c r="U85">
        <v>10.82</v>
      </c>
      <c r="V85">
        <v>10.81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7.8</v>
      </c>
      <c r="AD85">
        <v>34.04</v>
      </c>
      <c r="AE85">
        <v>34.04</v>
      </c>
      <c r="AF85">
        <v>2.72</v>
      </c>
    </row>
    <row r="86" spans="1:32">
      <c r="A86" t="s">
        <v>128</v>
      </c>
      <c r="B86" s="75">
        <v>130.41999999999999</v>
      </c>
      <c r="C86" s="75">
        <v>86.94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35.17</v>
      </c>
      <c r="J86">
        <v>271.10000000000002</v>
      </c>
      <c r="K86">
        <v>100.97</v>
      </c>
      <c r="L86">
        <v>1.24</v>
      </c>
      <c r="M86">
        <v>14.88</v>
      </c>
      <c r="N86" s="135">
        <v>0</v>
      </c>
      <c r="O86" s="135">
        <v>0</v>
      </c>
      <c r="P86" s="135">
        <v>0</v>
      </c>
      <c r="Q86">
        <v>1.46</v>
      </c>
      <c r="R86">
        <v>0</v>
      </c>
      <c r="S86">
        <v>1.34</v>
      </c>
      <c r="T86">
        <v>31.69</v>
      </c>
      <c r="U86">
        <v>10.56</v>
      </c>
      <c r="V86">
        <v>10.57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7.54</v>
      </c>
      <c r="AD86">
        <v>31.2</v>
      </c>
      <c r="AE86">
        <v>31.2</v>
      </c>
      <c r="AF86">
        <v>2.72</v>
      </c>
    </row>
    <row r="87" spans="1:32">
      <c r="A87" t="s">
        <v>129</v>
      </c>
      <c r="B87" s="75">
        <v>130.41999999999999</v>
      </c>
      <c r="C87" s="75">
        <v>86.94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35.17</v>
      </c>
      <c r="J87">
        <v>271.10000000000002</v>
      </c>
      <c r="K87">
        <v>100.97</v>
      </c>
      <c r="L87">
        <v>1.24</v>
      </c>
      <c r="M87">
        <v>14.16</v>
      </c>
      <c r="N87" s="135">
        <v>0</v>
      </c>
      <c r="O87" s="135">
        <v>0</v>
      </c>
      <c r="P87" s="135">
        <v>0</v>
      </c>
      <c r="Q87">
        <v>1.46</v>
      </c>
      <c r="R87">
        <v>0</v>
      </c>
      <c r="S87">
        <v>1.34</v>
      </c>
      <c r="T87">
        <v>42.06</v>
      </c>
      <c r="U87">
        <v>14.02</v>
      </c>
      <c r="V87">
        <v>14.02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7.46</v>
      </c>
      <c r="AD87">
        <v>28.25</v>
      </c>
      <c r="AE87">
        <v>28.25</v>
      </c>
      <c r="AF87">
        <v>2.72</v>
      </c>
    </row>
    <row r="88" spans="1:32">
      <c r="A88" t="s">
        <v>130</v>
      </c>
      <c r="B88" s="75">
        <v>130.41999999999999</v>
      </c>
      <c r="C88" s="75">
        <v>86.94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35.17</v>
      </c>
      <c r="J88">
        <v>271.10000000000002</v>
      </c>
      <c r="K88">
        <v>100.97</v>
      </c>
      <c r="L88">
        <v>1.24</v>
      </c>
      <c r="M88">
        <v>13.89</v>
      </c>
      <c r="N88" s="135">
        <v>0</v>
      </c>
      <c r="O88" s="135">
        <v>0</v>
      </c>
      <c r="P88" s="135">
        <v>0</v>
      </c>
      <c r="Q88">
        <v>1.46</v>
      </c>
      <c r="R88">
        <v>0</v>
      </c>
      <c r="S88">
        <v>1.34</v>
      </c>
      <c r="T88">
        <v>40.9</v>
      </c>
      <c r="U88">
        <v>13.63</v>
      </c>
      <c r="V88">
        <v>13.64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8.68</v>
      </c>
      <c r="AD88">
        <v>26.25</v>
      </c>
      <c r="AE88">
        <v>26.25</v>
      </c>
      <c r="AF88">
        <v>2.72</v>
      </c>
    </row>
    <row r="89" spans="1:32">
      <c r="A89" t="s">
        <v>131</v>
      </c>
      <c r="B89" s="75">
        <v>130.41999999999999</v>
      </c>
      <c r="C89" s="75">
        <v>86.94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35.17</v>
      </c>
      <c r="J89">
        <v>271.10000000000002</v>
      </c>
      <c r="K89">
        <v>100.97</v>
      </c>
      <c r="L89">
        <v>1.24</v>
      </c>
      <c r="M89">
        <v>13.24</v>
      </c>
      <c r="N89" s="135">
        <v>0</v>
      </c>
      <c r="O89" s="135">
        <v>0</v>
      </c>
      <c r="P89" s="135">
        <v>0</v>
      </c>
      <c r="Q89">
        <v>1.46</v>
      </c>
      <c r="R89">
        <v>0</v>
      </c>
      <c r="S89">
        <v>1.34</v>
      </c>
      <c r="T89">
        <v>39.49</v>
      </c>
      <c r="U89">
        <v>13.16</v>
      </c>
      <c r="V89">
        <v>13.16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8.51</v>
      </c>
      <c r="AD89">
        <v>22.65</v>
      </c>
      <c r="AE89">
        <v>22.65</v>
      </c>
      <c r="AF89">
        <v>2.72</v>
      </c>
    </row>
    <row r="90" spans="1:32">
      <c r="A90" t="s">
        <v>132</v>
      </c>
      <c r="B90" s="75">
        <v>130.41999999999999</v>
      </c>
      <c r="C90" s="75">
        <v>86.94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35.17</v>
      </c>
      <c r="J90">
        <v>271.10000000000002</v>
      </c>
      <c r="K90">
        <v>100.97</v>
      </c>
      <c r="L90">
        <v>1.24</v>
      </c>
      <c r="M90">
        <v>12.2</v>
      </c>
      <c r="N90" s="135">
        <v>0</v>
      </c>
      <c r="O90" s="135">
        <v>0</v>
      </c>
      <c r="P90" s="135">
        <v>0</v>
      </c>
      <c r="Q90">
        <v>1.46</v>
      </c>
      <c r="R90">
        <v>0</v>
      </c>
      <c r="S90">
        <v>1.34</v>
      </c>
      <c r="T90">
        <v>38.81</v>
      </c>
      <c r="U90">
        <v>12.94</v>
      </c>
      <c r="V90">
        <v>12.93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8.43</v>
      </c>
      <c r="AD90">
        <v>22</v>
      </c>
      <c r="AE90">
        <v>22</v>
      </c>
      <c r="AF90">
        <v>2.72</v>
      </c>
    </row>
    <row r="91" spans="1:32">
      <c r="A91" t="s">
        <v>133</v>
      </c>
      <c r="B91" s="75">
        <v>130.41999999999999</v>
      </c>
      <c r="C91" s="75">
        <v>86.94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35.17</v>
      </c>
      <c r="J91">
        <v>271.10000000000002</v>
      </c>
      <c r="K91">
        <v>100.97</v>
      </c>
      <c r="L91">
        <v>1.17</v>
      </c>
      <c r="M91">
        <v>11.55</v>
      </c>
      <c r="N91" s="135">
        <v>0</v>
      </c>
      <c r="O91" s="135">
        <v>0</v>
      </c>
      <c r="P91" s="135">
        <v>0</v>
      </c>
      <c r="Q91">
        <v>1.46</v>
      </c>
      <c r="R91">
        <v>0</v>
      </c>
      <c r="S91">
        <v>1.3</v>
      </c>
      <c r="T91">
        <v>38.79</v>
      </c>
      <c r="U91">
        <v>12.93</v>
      </c>
      <c r="V91">
        <v>12.94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7.92</v>
      </c>
      <c r="AD91">
        <v>21.09</v>
      </c>
      <c r="AE91">
        <v>21.09</v>
      </c>
      <c r="AF91">
        <v>2.72</v>
      </c>
    </row>
    <row r="92" spans="1:32">
      <c r="A92" t="s">
        <v>134</v>
      </c>
      <c r="B92" s="75">
        <v>130.41999999999999</v>
      </c>
      <c r="C92" s="75">
        <v>86.94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35.17</v>
      </c>
      <c r="J92">
        <v>271.10000000000002</v>
      </c>
      <c r="K92">
        <v>100.97</v>
      </c>
      <c r="L92">
        <v>1.17</v>
      </c>
      <c r="M92">
        <v>7.57</v>
      </c>
      <c r="N92" s="135">
        <v>0</v>
      </c>
      <c r="O92" s="135">
        <v>0</v>
      </c>
      <c r="P92" s="135">
        <v>0</v>
      </c>
      <c r="Q92">
        <v>1.46</v>
      </c>
      <c r="R92">
        <v>0</v>
      </c>
      <c r="S92">
        <v>1.3</v>
      </c>
      <c r="T92">
        <v>37.31</v>
      </c>
      <c r="U92">
        <v>12.44</v>
      </c>
      <c r="V92">
        <v>12.42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7.85</v>
      </c>
      <c r="AD92">
        <v>20.76</v>
      </c>
      <c r="AE92">
        <v>20.76</v>
      </c>
      <c r="AF92">
        <v>2.72</v>
      </c>
    </row>
    <row r="93" spans="1:32">
      <c r="A93" t="s">
        <v>135</v>
      </c>
      <c r="B93" s="75">
        <v>130.41999999999999</v>
      </c>
      <c r="C93" s="75">
        <v>86.94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35.17</v>
      </c>
      <c r="J93">
        <v>271.10000000000002</v>
      </c>
      <c r="K93">
        <v>100.97</v>
      </c>
      <c r="L93">
        <v>1.17</v>
      </c>
      <c r="M93">
        <v>7.39</v>
      </c>
      <c r="N93" s="135">
        <v>0</v>
      </c>
      <c r="O93" s="135">
        <v>0</v>
      </c>
      <c r="P93" s="135">
        <v>0</v>
      </c>
      <c r="Q93">
        <v>1.46</v>
      </c>
      <c r="R93">
        <v>0</v>
      </c>
      <c r="S93">
        <v>1.3</v>
      </c>
      <c r="T93">
        <v>27.84</v>
      </c>
      <c r="U93">
        <v>9.2799999999999994</v>
      </c>
      <c r="V93">
        <v>9.2799999999999994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7.72</v>
      </c>
      <c r="AD93">
        <v>23.54</v>
      </c>
      <c r="AE93">
        <v>23.54</v>
      </c>
      <c r="AF93">
        <v>2.72</v>
      </c>
    </row>
    <row r="94" spans="1:32">
      <c r="A94" t="s">
        <v>136</v>
      </c>
      <c r="B94" s="75">
        <v>130.41999999999999</v>
      </c>
      <c r="C94" s="75">
        <v>86.94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35.17</v>
      </c>
      <c r="J94">
        <v>271.10000000000002</v>
      </c>
      <c r="K94">
        <v>100.97</v>
      </c>
      <c r="L94">
        <v>1.17</v>
      </c>
      <c r="M94">
        <v>7.37</v>
      </c>
      <c r="N94" s="135">
        <v>0</v>
      </c>
      <c r="O94" s="135">
        <v>0</v>
      </c>
      <c r="P94" s="135">
        <v>0</v>
      </c>
      <c r="Q94">
        <v>1.46</v>
      </c>
      <c r="R94">
        <v>0</v>
      </c>
      <c r="S94">
        <v>1.3</v>
      </c>
      <c r="T94">
        <v>26.69</v>
      </c>
      <c r="U94">
        <v>8.9</v>
      </c>
      <c r="V94">
        <v>8.89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7.56</v>
      </c>
      <c r="AD94">
        <v>23.42</v>
      </c>
      <c r="AE94">
        <v>23.42</v>
      </c>
      <c r="AF94">
        <v>2.72</v>
      </c>
    </row>
    <row r="95" spans="1:32">
      <c r="A95" t="s">
        <v>137</v>
      </c>
      <c r="B95" s="75">
        <v>130.41999999999999</v>
      </c>
      <c r="C95" s="75">
        <v>86.94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35.17</v>
      </c>
      <c r="J95">
        <v>271.10000000000002</v>
      </c>
      <c r="K95">
        <v>100.97</v>
      </c>
      <c r="L95">
        <v>1.17</v>
      </c>
      <c r="M95">
        <v>7.32</v>
      </c>
      <c r="N95" s="135">
        <v>0</v>
      </c>
      <c r="O95" s="135">
        <v>0</v>
      </c>
      <c r="P95" s="135">
        <v>0</v>
      </c>
      <c r="Q95">
        <v>1.46</v>
      </c>
      <c r="R95">
        <v>0</v>
      </c>
      <c r="S95">
        <v>1.3</v>
      </c>
      <c r="T95">
        <v>26.09</v>
      </c>
      <c r="U95">
        <v>8.6999999999999993</v>
      </c>
      <c r="V95">
        <v>8.6999999999999993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7.24</v>
      </c>
      <c r="AD95">
        <v>23.21</v>
      </c>
      <c r="AE95">
        <v>23.21</v>
      </c>
      <c r="AF95">
        <v>2.72</v>
      </c>
    </row>
    <row r="96" spans="1:32">
      <c r="A96" t="s">
        <v>138</v>
      </c>
      <c r="B96" s="75">
        <v>130.41999999999999</v>
      </c>
      <c r="C96" s="75">
        <v>86.94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35.17</v>
      </c>
      <c r="J96">
        <v>271.10000000000002</v>
      </c>
      <c r="K96">
        <v>100.97</v>
      </c>
      <c r="L96">
        <v>1.17</v>
      </c>
      <c r="M96">
        <v>7.19</v>
      </c>
      <c r="N96" s="135">
        <v>0</v>
      </c>
      <c r="O96" s="135">
        <v>0</v>
      </c>
      <c r="P96" s="135">
        <v>0</v>
      </c>
      <c r="Q96">
        <v>1.46</v>
      </c>
      <c r="R96">
        <v>0</v>
      </c>
      <c r="S96">
        <v>1.3</v>
      </c>
      <c r="T96">
        <v>25.66</v>
      </c>
      <c r="U96">
        <v>8.5500000000000007</v>
      </c>
      <c r="V96">
        <v>8.56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6.75</v>
      </c>
      <c r="AD96">
        <v>23.12</v>
      </c>
      <c r="AE96">
        <v>23.12</v>
      </c>
      <c r="AF96">
        <v>2.72</v>
      </c>
    </row>
    <row r="97" spans="1:36">
      <c r="A97" t="s">
        <v>139</v>
      </c>
      <c r="B97" s="75">
        <v>130.41999999999999</v>
      </c>
      <c r="C97" s="75">
        <v>86.94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35.17</v>
      </c>
      <c r="J97">
        <v>271.10000000000002</v>
      </c>
      <c r="K97">
        <v>100.97</v>
      </c>
      <c r="L97">
        <v>1.17</v>
      </c>
      <c r="M97">
        <v>7.05</v>
      </c>
      <c r="N97" s="135">
        <v>0</v>
      </c>
      <c r="O97" s="135">
        <v>0</v>
      </c>
      <c r="P97" s="135">
        <v>0</v>
      </c>
      <c r="Q97">
        <v>1.46</v>
      </c>
      <c r="R97">
        <v>0</v>
      </c>
      <c r="S97">
        <v>1.3</v>
      </c>
      <c r="T97">
        <v>25.6</v>
      </c>
      <c r="U97">
        <v>8.5299999999999994</v>
      </c>
      <c r="V97">
        <v>8.5500000000000007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6.26</v>
      </c>
      <c r="AD97">
        <v>22.88</v>
      </c>
      <c r="AE97">
        <v>22.88</v>
      </c>
      <c r="AF97">
        <v>2.72</v>
      </c>
    </row>
    <row r="98" spans="1:36">
      <c r="A98" t="s">
        <v>140</v>
      </c>
      <c r="B98" s="75">
        <v>130.41999999999999</v>
      </c>
      <c r="C98" s="75">
        <v>86.94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35.17</v>
      </c>
      <c r="J98">
        <v>271.10000000000002</v>
      </c>
      <c r="K98">
        <v>100.97</v>
      </c>
      <c r="L98">
        <v>1.17</v>
      </c>
      <c r="M98">
        <v>7.04</v>
      </c>
      <c r="N98" s="135">
        <v>0</v>
      </c>
      <c r="O98" s="135">
        <v>0</v>
      </c>
      <c r="P98" s="135">
        <v>0</v>
      </c>
      <c r="Q98">
        <v>1.46</v>
      </c>
      <c r="R98">
        <v>0</v>
      </c>
      <c r="S98">
        <v>1.3</v>
      </c>
      <c r="T98">
        <v>24.48</v>
      </c>
      <c r="U98">
        <v>8.16</v>
      </c>
      <c r="V98">
        <v>8.15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5.85</v>
      </c>
      <c r="AD98">
        <v>22.43</v>
      </c>
      <c r="AE98">
        <v>22.43</v>
      </c>
      <c r="AF98">
        <v>2.72</v>
      </c>
    </row>
    <row r="99" spans="1:36">
      <c r="A99" t="s">
        <v>141</v>
      </c>
      <c r="B99" s="75">
        <f>SUM(B3:B98)/4000</f>
        <v>3.0075000000000007</v>
      </c>
      <c r="C99" s="75">
        <f t="shared" ref="C99:L99" si="2">SUM(C3:C98)/4000</f>
        <v>1.9123499999999973</v>
      </c>
      <c r="D99" s="135">
        <f t="shared" ref="D99" si="3">SUM(D3:D98)/4000</f>
        <v>0.87236000000000047</v>
      </c>
      <c r="E99" s="75"/>
      <c r="F99" s="78">
        <f t="shared" si="2"/>
        <v>0.10376500000000001</v>
      </c>
      <c r="G99" s="78">
        <f t="shared" si="2"/>
        <v>0.10376500000000001</v>
      </c>
      <c r="H99" s="78">
        <f t="shared" si="2"/>
        <v>0.10635499999999998</v>
      </c>
      <c r="I99">
        <f t="shared" si="2"/>
        <v>0.86413250000000119</v>
      </c>
      <c r="J99">
        <f t="shared" si="2"/>
        <v>6.5063999999999904</v>
      </c>
      <c r="K99">
        <f t="shared" si="2"/>
        <v>2.1417650000000004</v>
      </c>
      <c r="L99">
        <f t="shared" si="2"/>
        <v>2.8459999999999975E-2</v>
      </c>
      <c r="M99">
        <f t="shared" ref="M99:AB99" si="4">SUM(M3:M98)/4000</f>
        <v>0.32357500000000006</v>
      </c>
      <c r="N99" s="135">
        <f t="shared" si="4"/>
        <v>0.30313999999999985</v>
      </c>
      <c r="O99" s="135">
        <f t="shared" si="4"/>
        <v>0.28253749999999989</v>
      </c>
      <c r="P99" s="135">
        <f t="shared" si="4"/>
        <v>0.28668249999999995</v>
      </c>
      <c r="Q99">
        <f t="shared" si="4"/>
        <v>3.4900000000000007E-2</v>
      </c>
      <c r="R99">
        <f t="shared" si="4"/>
        <v>0.8021600000000001</v>
      </c>
      <c r="S99">
        <f t="shared" si="4"/>
        <v>3.2239999999999998E-2</v>
      </c>
      <c r="T99">
        <f t="shared" si="4"/>
        <v>0.68796749999999984</v>
      </c>
      <c r="U99">
        <f t="shared" si="4"/>
        <v>0.22931999999999997</v>
      </c>
      <c r="V99">
        <f t="shared" si="4"/>
        <v>0.22929999999999995</v>
      </c>
      <c r="W99">
        <f t="shared" si="4"/>
        <v>1.2242599999999999</v>
      </c>
      <c r="X99">
        <f t="shared" si="4"/>
        <v>0.24483500000000005</v>
      </c>
      <c r="Y99">
        <f t="shared" si="4"/>
        <v>0.54503499999999994</v>
      </c>
      <c r="Z99">
        <f t="shared" si="4"/>
        <v>0.35153249999999997</v>
      </c>
      <c r="AA99">
        <f t="shared" si="4"/>
        <v>0.73253000000000024</v>
      </c>
      <c r="AB99">
        <f t="shared" si="4"/>
        <v>0.36621999999999993</v>
      </c>
      <c r="AC99">
        <f t="shared" ref="AC99:AJ99" si="5">SUM(AC3:AC98)/4000</f>
        <v>0.13636000000000004</v>
      </c>
      <c r="AD99">
        <f t="shared" si="5"/>
        <v>0.43390750000000006</v>
      </c>
      <c r="AE99">
        <f t="shared" si="5"/>
        <v>0.43390750000000006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191</v>
      </c>
      <c r="C3" s="144">
        <f>'IDT-1 Calculation'!DG3</f>
        <v>-80.861999999999995</v>
      </c>
      <c r="D3" s="144">
        <f>'IDT-1 Calculation'!DH3</f>
        <v>0</v>
      </c>
      <c r="E3" s="144">
        <f>'IDT-1 Calculation'!DI3</f>
        <v>0</v>
      </c>
      <c r="F3" s="144">
        <f>'IDT-1 Calculation'!DJ3</f>
        <v>-110.13800000000001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173</v>
      </c>
      <c r="C4" s="136">
        <f>'IDT-1 Calculation'!DG4</f>
        <v>-73.242000000000004</v>
      </c>
      <c r="D4" s="136">
        <f>'IDT-1 Calculation'!DH4</f>
        <v>0</v>
      </c>
      <c r="E4" s="136">
        <f>'IDT-1 Calculation'!DI4</f>
        <v>0</v>
      </c>
      <c r="F4" s="136">
        <f>'IDT-1 Calculation'!DJ4</f>
        <v>-99.757999999999996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149</v>
      </c>
      <c r="C5" s="136">
        <f>'IDT-1 Calculation'!DG5</f>
        <v>-63.081000000000003</v>
      </c>
      <c r="D5" s="136">
        <f>'IDT-1 Calculation'!DH5</f>
        <v>0</v>
      </c>
      <c r="E5" s="136">
        <f>'IDT-1 Calculation'!DI5</f>
        <v>0</v>
      </c>
      <c r="F5" s="136">
        <f>'IDT-1 Calculation'!DJ5</f>
        <v>-85.918999999999997</v>
      </c>
      <c r="G5" s="141">
        <f t="shared" si="0"/>
        <v>0</v>
      </c>
    </row>
    <row r="6" spans="1:7">
      <c r="A6" s="140" t="s">
        <v>48</v>
      </c>
      <c r="B6" s="136">
        <f>'IDT-1 Calculation'!DF6</f>
        <v>107</v>
      </c>
      <c r="C6" s="136">
        <f>'IDT-1 Calculation'!DG6</f>
        <v>-45.3</v>
      </c>
      <c r="D6" s="136">
        <f>'IDT-1 Calculation'!DH6</f>
        <v>0</v>
      </c>
      <c r="E6" s="136">
        <f>'IDT-1 Calculation'!DI6</f>
        <v>0</v>
      </c>
      <c r="F6" s="136">
        <f>'IDT-1 Calculation'!DJ6</f>
        <v>-61.7</v>
      </c>
      <c r="G6" s="141">
        <f t="shared" si="0"/>
        <v>0</v>
      </c>
    </row>
    <row r="7" spans="1:7">
      <c r="A7" s="140" t="s">
        <v>49</v>
      </c>
      <c r="B7" s="136">
        <f>'IDT-1 Calculation'!DF7</f>
        <v>95</v>
      </c>
      <c r="C7" s="136">
        <f>'IDT-1 Calculation'!DG7</f>
        <v>-40.219000000000001</v>
      </c>
      <c r="D7" s="136">
        <f>'IDT-1 Calculation'!DH7</f>
        <v>0</v>
      </c>
      <c r="E7" s="136">
        <f>'IDT-1 Calculation'!DI7</f>
        <v>0</v>
      </c>
      <c r="F7" s="136">
        <f>'IDT-1 Calculation'!DJ7</f>
        <v>-54.780999999999999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85</v>
      </c>
      <c r="C8" s="136">
        <f>'IDT-1 Calculation'!DG8</f>
        <v>-35.985999999999997</v>
      </c>
      <c r="D8" s="136">
        <f>'IDT-1 Calculation'!DH8</f>
        <v>0</v>
      </c>
      <c r="E8" s="136">
        <f>'IDT-1 Calculation'!DI8</f>
        <v>0</v>
      </c>
      <c r="F8" s="136">
        <f>'IDT-1 Calculation'!DJ8</f>
        <v>-49.014000000000003</v>
      </c>
      <c r="G8" s="141">
        <f t="shared" si="0"/>
        <v>0</v>
      </c>
    </row>
    <row r="9" spans="1:7">
      <c r="A9" s="140" t="s">
        <v>51</v>
      </c>
      <c r="B9" s="136">
        <f>'IDT-1 Calculation'!DF9</f>
        <v>69</v>
      </c>
      <c r="C9" s="136">
        <f>'IDT-1 Calculation'!DG9</f>
        <v>-29.212</v>
      </c>
      <c r="D9" s="136">
        <f>'IDT-1 Calculation'!DH9</f>
        <v>0</v>
      </c>
      <c r="E9" s="136">
        <f>'IDT-1 Calculation'!DI9</f>
        <v>0</v>
      </c>
      <c r="F9" s="136">
        <f>'IDT-1 Calculation'!DJ9</f>
        <v>-39.787999999999997</v>
      </c>
      <c r="G9" s="141">
        <f t="shared" si="0"/>
        <v>0</v>
      </c>
    </row>
    <row r="10" spans="1:7">
      <c r="A10" s="140" t="s">
        <v>52</v>
      </c>
      <c r="B10" s="136">
        <f>'IDT-1 Calculation'!DF10</f>
        <v>92</v>
      </c>
      <c r="C10" s="136">
        <f>'IDT-1 Calculation'!DG10</f>
        <v>-38.948999999999998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-53.051000000000002</v>
      </c>
      <c r="G10" s="141">
        <f t="shared" si="0"/>
        <v>0</v>
      </c>
    </row>
    <row r="11" spans="1:7">
      <c r="A11" s="140" t="s">
        <v>53</v>
      </c>
      <c r="B11" s="136">
        <f>'IDT-1 Calculation'!DF11</f>
        <v>98</v>
      </c>
      <c r="C11" s="136">
        <f>'IDT-1 Calculation'!DG11</f>
        <v>-41.49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-56.51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92</v>
      </c>
      <c r="C12" s="136">
        <f>'IDT-1 Calculation'!DG12</f>
        <v>-38.948999999999998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-53.051000000000002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89</v>
      </c>
      <c r="C13" s="136">
        <f>'IDT-1 Calculation'!DG13</f>
        <v>-37.679000000000002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-51.320999999999998</v>
      </c>
      <c r="G13" s="141">
        <f t="shared" si="0"/>
        <v>0</v>
      </c>
    </row>
    <row r="14" spans="1:7">
      <c r="A14" s="140" t="s">
        <v>56</v>
      </c>
      <c r="B14" s="136">
        <f>'IDT-1 Calculation'!DF14</f>
        <v>83</v>
      </c>
      <c r="C14" s="136">
        <f>'IDT-1 Calculation'!DG14</f>
        <v>-35.139000000000003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-47.860999999999997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12</v>
      </c>
      <c r="C21" s="136">
        <f>'IDT-1 Calculation'!DG21</f>
        <v>-5.08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-6.92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19</v>
      </c>
      <c r="C22" s="136">
        <f>'IDT-1 Calculation'!DG22</f>
        <v>-8.0440000000000005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-10.956</v>
      </c>
      <c r="G22" s="141">
        <f t="shared" si="0"/>
        <v>0</v>
      </c>
    </row>
    <row r="23" spans="1:7">
      <c r="A23" s="140" t="s">
        <v>65</v>
      </c>
      <c r="B23" s="136">
        <f>'IDT-1 Calculation'!DF23</f>
        <v>36</v>
      </c>
      <c r="C23" s="136">
        <f>'IDT-1 Calculation'!DG23</f>
        <v>-15.241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-20.759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47</v>
      </c>
      <c r="C24" s="136">
        <f>'IDT-1 Calculation'!DG24</f>
        <v>-19.898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-27.102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60</v>
      </c>
      <c r="C25" s="136">
        <f>'IDT-1 Calculation'!DG25</f>
        <v>-25.402000000000001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-34.597999999999999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64</v>
      </c>
      <c r="C26" s="136">
        <f>'IDT-1 Calculation'!DG26</f>
        <v>-27.094999999999999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-36.905000000000001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209</v>
      </c>
      <c r="C27" s="136">
        <f>'IDT-1 Calculation'!DG27</f>
        <v>-75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-134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175</v>
      </c>
      <c r="C28" s="136">
        <f>'IDT-1 Calculation'!DG28</f>
        <v>-60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49</v>
      </c>
      <c r="C29" s="136">
        <f>'IDT-1 Calculation'!DG29</f>
        <v>-20.745000000000001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-28.254999999999999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70</v>
      </c>
      <c r="C30" s="136">
        <f>'IDT-1 Calculation'!DG30</f>
        <v>-29.635000000000002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-40.365000000000002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89</v>
      </c>
      <c r="C31" s="136">
        <f>'IDT-1 Calculation'!DG31</f>
        <v>-37.679000000000002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-51.320999999999998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86</v>
      </c>
      <c r="C32" s="136">
        <f>'IDT-1 Calculation'!DG32</f>
        <v>-36.408999999999999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-49.591000000000001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100</v>
      </c>
      <c r="C33" s="136">
        <f>'IDT-1 Calculation'!DG33</f>
        <v>-42.335999999999999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-57.664000000000001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97</v>
      </c>
      <c r="C34" s="136">
        <f>'IDT-1 Calculation'!DG34</f>
        <v>-40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-57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158</v>
      </c>
      <c r="C35" s="136">
        <f>'IDT-1 Calculation'!DG35</f>
        <v>-55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-103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188</v>
      </c>
      <c r="C36" s="136">
        <f>'IDT-1 Calculation'!DG36</f>
        <v>-65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-123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226</v>
      </c>
      <c r="C37" s="136">
        <f>'IDT-1 Calculation'!DG37</f>
        <v>-75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-151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224</v>
      </c>
      <c r="C38" s="136">
        <f>'IDT-1 Calculation'!DG38</f>
        <v>-85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-139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238</v>
      </c>
      <c r="C39" s="136">
        <f>'IDT-1 Calculation'!DG39</f>
        <v>-85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-153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225</v>
      </c>
      <c r="C40" s="136">
        <f>'IDT-1 Calculation'!DG40</f>
        <v>-70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-155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220</v>
      </c>
      <c r="C41" s="136">
        <f>'IDT-1 Calculation'!DG41</f>
        <v>-60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-160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227</v>
      </c>
      <c r="C42" s="136">
        <f>'IDT-1 Calculation'!DG42</f>
        <v>-65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-162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199</v>
      </c>
      <c r="C43" s="136">
        <f>'IDT-1 Calculation'!DG43</f>
        <v>-60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-139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188</v>
      </c>
      <c r="C44" s="136">
        <f>'IDT-1 Calculation'!DG44</f>
        <v>-55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-133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11.605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-11.605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15.327999999999999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-15.327999999999999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9</v>
      </c>
      <c r="C65" s="136">
        <f>'IDT-1 Calculation'!DG65</f>
        <v>-3.81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-5.19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20.838000000000001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-20.838000000000001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17.614999999999998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-17.614999999999998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14.185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-14.185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165</v>
      </c>
      <c r="C69" s="136">
        <f>'IDT-1 Calculation'!DG69</f>
        <v>-40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-125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226</v>
      </c>
      <c r="C70" s="136">
        <f>'IDT-1 Calculation'!DG70</f>
        <v>-20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-206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259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-259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249.238</v>
      </c>
      <c r="C72" s="136">
        <f>'IDT-1 Calculation'!DG72</f>
        <v>10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-259.238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216.441</v>
      </c>
      <c r="C73" s="136">
        <f>'IDT-1 Calculation'!DG73</f>
        <v>40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-256.44100000000003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193.49</v>
      </c>
      <c r="C74" s="136">
        <f>'IDT-1 Calculation'!DG74</f>
        <v>60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-253.49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191.66300000000001</v>
      </c>
      <c r="C75" s="136">
        <f>'IDT-1 Calculation'!DG75</f>
        <v>60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-251.66300000000001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94</v>
      </c>
      <c r="C76" s="136">
        <f>'IDT-1 Calculation'!DG76</f>
        <v>50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-144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82</v>
      </c>
      <c r="C77" s="136">
        <f>'IDT-1 Calculation'!DG77</f>
        <v>35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111</v>
      </c>
      <c r="C78" s="136">
        <f>'IDT-1 Calculation'!DG78</f>
        <v>40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-151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108</v>
      </c>
      <c r="C79" s="136">
        <f>'IDT-1 Calculation'!DG79</f>
        <v>35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-143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103</v>
      </c>
      <c r="C80" s="136">
        <f>'IDT-1 Calculation'!DG80</f>
        <v>30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-133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203</v>
      </c>
      <c r="C81" s="136">
        <f>'IDT-1 Calculation'!DG81</f>
        <v>40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-243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236.95500000000001</v>
      </c>
      <c r="C82" s="136">
        <f>'IDT-1 Calculation'!DG82</f>
        <v>35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-271.95500000000004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242.98</v>
      </c>
      <c r="C83" s="136">
        <f>'IDT-1 Calculation'!DG83</f>
        <v>30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-272.98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259.55500000000001</v>
      </c>
      <c r="C84" s="136">
        <f>'IDT-1 Calculation'!DG84</f>
        <v>30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-289.55500000000001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278</v>
      </c>
      <c r="C85" s="136">
        <f>'IDT-1 Calculation'!DG85</f>
        <v>25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-303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310.286</v>
      </c>
      <c r="C86" s="136">
        <f>'IDT-1 Calculation'!DG86</f>
        <v>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-325.286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340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-340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341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-341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349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-349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338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-338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351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-351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339</v>
      </c>
      <c r="C92" s="136">
        <f>'IDT-1 Calculation'!DG92</f>
        <v>-10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-329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328</v>
      </c>
      <c r="C93" s="136">
        <f>'IDT-1 Calculation'!DG93</f>
        <v>-15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-313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311</v>
      </c>
      <c r="C94" s="136">
        <f>'IDT-1 Calculation'!DG94</f>
        <v>-20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-291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238</v>
      </c>
      <c r="C95" s="136">
        <f>'IDT-1 Calculation'!DG95</f>
        <v>-25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-213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223</v>
      </c>
      <c r="C96" s="136">
        <f>'IDT-1 Calculation'!DG96</f>
        <v>-35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-188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202</v>
      </c>
      <c r="C97" s="136">
        <f>'IDT-1 Calculation'!DG97</f>
        <v>-35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-167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186</v>
      </c>
      <c r="C98" s="149">
        <f>'IDT-1 Calculation'!DG98</f>
        <v>-50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-136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2.9232947500000002</v>
      </c>
      <c r="C99" s="152">
        <f>SUM(C3:C98)/4000</f>
        <v>-0.3491205</v>
      </c>
      <c r="D99" s="152">
        <f>SUM(D3:D98)/4000</f>
        <v>0</v>
      </c>
      <c r="E99" s="152">
        <f>SUM(E3:E98)/4000</f>
        <v>0</v>
      </c>
      <c r="F99" s="152">
        <f>SUM(F3:F98)/4000</f>
        <v>-2.57417425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432.56203397172055</v>
      </c>
      <c r="L3">
        <v>0</v>
      </c>
      <c r="M3">
        <v>31.569176113812844</v>
      </c>
      <c r="N3">
        <v>51.532045197729026</v>
      </c>
      <c r="O3">
        <v>72.737092638730033</v>
      </c>
      <c r="P3">
        <v>20.153132937394421</v>
      </c>
      <c r="Q3">
        <v>9.1075532719994303</v>
      </c>
      <c r="R3">
        <v>14.591942284750266</v>
      </c>
      <c r="S3">
        <v>11.509111718223943</v>
      </c>
      <c r="T3">
        <v>0</v>
      </c>
      <c r="U3">
        <v>52.065910408484484</v>
      </c>
      <c r="V3">
        <v>5.1550751631729419</v>
      </c>
      <c r="W3">
        <v>10.249316013104476</v>
      </c>
      <c r="X3">
        <v>43.446010749927183</v>
      </c>
      <c r="Y3">
        <v>0</v>
      </c>
      <c r="Z3">
        <v>2.8955518196618661</v>
      </c>
      <c r="AA3">
        <v>0</v>
      </c>
      <c r="AB3">
        <v>0</v>
      </c>
      <c r="AC3">
        <v>0</v>
      </c>
      <c r="AD3">
        <v>0</v>
      </c>
      <c r="AE3">
        <v>7.1705407505739931</v>
      </c>
      <c r="AF3">
        <v>5.6886959561678161</v>
      </c>
      <c r="AG3">
        <v>29.122303432686287</v>
      </c>
      <c r="AH3">
        <v>0</v>
      </c>
      <c r="AI3">
        <v>0</v>
      </c>
      <c r="AJ3">
        <v>0</v>
      </c>
      <c r="AK3">
        <v>11.349377048632851</v>
      </c>
      <c r="AL3">
        <v>52.323413274890406</v>
      </c>
      <c r="AM3">
        <v>7.0570576188687122</v>
      </c>
      <c r="AN3">
        <v>0</v>
      </c>
      <c r="AO3">
        <v>0</v>
      </c>
      <c r="AP3">
        <v>0.56596204884157786</v>
      </c>
      <c r="AQ3">
        <v>0</v>
      </c>
      <c r="AR3">
        <v>23.168655298685035</v>
      </c>
      <c r="AS3">
        <v>13.669506424546023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37.941419601160796</v>
      </c>
      <c r="BB3">
        <f>SUM(B3:AZ3)-BA3</f>
        <v>869.74804454144339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421.49730676814852</v>
      </c>
      <c r="L4">
        <v>0</v>
      </c>
      <c r="M4">
        <v>31.569176113812844</v>
      </c>
      <c r="N4">
        <v>51.532045197729026</v>
      </c>
      <c r="O4">
        <v>72.737092638730033</v>
      </c>
      <c r="P4">
        <v>20.153132937394421</v>
      </c>
      <c r="Q4">
        <v>9.1075532719994303</v>
      </c>
      <c r="R4">
        <v>14.591942284750266</v>
      </c>
      <c r="S4">
        <v>11.509111718223943</v>
      </c>
      <c r="T4">
        <v>0</v>
      </c>
      <c r="U4">
        <v>52.065910408484484</v>
      </c>
      <c r="V4">
        <v>5.1550751631729419</v>
      </c>
      <c r="W4">
        <v>10.249316013104476</v>
      </c>
      <c r="X4">
        <v>43.446010749927183</v>
      </c>
      <c r="Y4">
        <v>0</v>
      </c>
      <c r="Z4">
        <v>2.8955518196618661</v>
      </c>
      <c r="AA4">
        <v>0</v>
      </c>
      <c r="AB4">
        <v>0</v>
      </c>
      <c r="AC4">
        <v>0</v>
      </c>
      <c r="AD4">
        <v>0</v>
      </c>
      <c r="AE4">
        <v>7.1705407505739931</v>
      </c>
      <c r="AF4">
        <v>5.6886959561678161</v>
      </c>
      <c r="AG4">
        <v>29.122303432686287</v>
      </c>
      <c r="AH4">
        <v>0</v>
      </c>
      <c r="AI4">
        <v>0</v>
      </c>
      <c r="AJ4">
        <v>0</v>
      </c>
      <c r="AK4">
        <v>11.349377048632851</v>
      </c>
      <c r="AL4">
        <v>52.323413274890406</v>
      </c>
      <c r="AM4">
        <v>7.0570576188687122</v>
      </c>
      <c r="AN4">
        <v>0</v>
      </c>
      <c r="AO4">
        <v>0</v>
      </c>
      <c r="AP4">
        <v>0.56596204884157786</v>
      </c>
      <c r="AQ4">
        <v>0</v>
      </c>
      <c r="AR4">
        <v>23.168655298685035</v>
      </c>
      <c r="AS4">
        <v>13.669506424546023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37.478914004051525</v>
      </c>
      <c r="BB4">
        <f t="shared" ref="BB4:BB67" si="0">SUM(B4:AZ4)-BA4</f>
        <v>859.14582293498063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401.37783832138132</v>
      </c>
      <c r="L5">
        <v>0</v>
      </c>
      <c r="M5">
        <v>31.569176113812844</v>
      </c>
      <c r="N5">
        <v>51.532045197729026</v>
      </c>
      <c r="O5">
        <v>72.737092638730033</v>
      </c>
      <c r="P5">
        <v>20.153132937394421</v>
      </c>
      <c r="Q5">
        <v>9.1075532719994303</v>
      </c>
      <c r="R5">
        <v>14.591942284750266</v>
      </c>
      <c r="S5">
        <v>11.509111718223943</v>
      </c>
      <c r="T5">
        <v>0</v>
      </c>
      <c r="U5">
        <v>52.065910408484484</v>
      </c>
      <c r="V5">
        <v>5.1550751631729419</v>
      </c>
      <c r="W5">
        <v>10.249316013104476</v>
      </c>
      <c r="X5">
        <v>43.446010749927183</v>
      </c>
      <c r="Y5">
        <v>0</v>
      </c>
      <c r="Z5">
        <v>2.8955518196618661</v>
      </c>
      <c r="AA5">
        <v>0</v>
      </c>
      <c r="AB5">
        <v>0</v>
      </c>
      <c r="AC5">
        <v>0</v>
      </c>
      <c r="AD5">
        <v>0</v>
      </c>
      <c r="AE5">
        <v>7.1705407505739931</v>
      </c>
      <c r="AF5">
        <v>5.6886959561678161</v>
      </c>
      <c r="AG5">
        <v>29.122303432686287</v>
      </c>
      <c r="AH5">
        <v>0</v>
      </c>
      <c r="AI5">
        <v>0</v>
      </c>
      <c r="AJ5">
        <v>0</v>
      </c>
      <c r="AK5">
        <v>11.349377048632851</v>
      </c>
      <c r="AL5">
        <v>52.323413274890406</v>
      </c>
      <c r="AM5">
        <v>7.0570576188687122</v>
      </c>
      <c r="AN5">
        <v>0</v>
      </c>
      <c r="AO5">
        <v>0</v>
      </c>
      <c r="AP5">
        <v>0.56596204884157786</v>
      </c>
      <c r="AQ5">
        <v>0</v>
      </c>
      <c r="AR5">
        <v>20.72984947777082</v>
      </c>
      <c r="AS5">
        <v>13.669506424546023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36.53597813966244</v>
      </c>
      <c r="BB5">
        <f t="shared" si="0"/>
        <v>837.53048453168822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431.55702768219953</v>
      </c>
      <c r="L6">
        <v>0</v>
      </c>
      <c r="M6">
        <v>31.569176113812844</v>
      </c>
      <c r="N6">
        <v>51.532045197729026</v>
      </c>
      <c r="O6">
        <v>72.737092638730033</v>
      </c>
      <c r="P6">
        <v>20.153132937394421</v>
      </c>
      <c r="Q6">
        <v>9.1075532719994303</v>
      </c>
      <c r="R6">
        <v>14.591942284750266</v>
      </c>
      <c r="S6">
        <v>11.509111718223943</v>
      </c>
      <c r="T6">
        <v>0</v>
      </c>
      <c r="U6">
        <v>52.065910408484484</v>
      </c>
      <c r="V6">
        <v>5.1550751631729419</v>
      </c>
      <c r="W6">
        <v>10.249316013104476</v>
      </c>
      <c r="X6">
        <v>43.446010749927183</v>
      </c>
      <c r="Y6">
        <v>0</v>
      </c>
      <c r="Z6">
        <v>2.8955518196618661</v>
      </c>
      <c r="AA6">
        <v>0</v>
      </c>
      <c r="AB6">
        <v>0</v>
      </c>
      <c r="AC6">
        <v>0</v>
      </c>
      <c r="AD6">
        <v>0</v>
      </c>
      <c r="AE6">
        <v>7.1705407505739931</v>
      </c>
      <c r="AF6">
        <v>5.6886959561678161</v>
      </c>
      <c r="AG6">
        <v>29.122303432686287</v>
      </c>
      <c r="AH6">
        <v>0</v>
      </c>
      <c r="AI6">
        <v>0</v>
      </c>
      <c r="AJ6">
        <v>0</v>
      </c>
      <c r="AK6">
        <v>11.349377048632851</v>
      </c>
      <c r="AL6">
        <v>52.323413274890406</v>
      </c>
      <c r="AM6">
        <v>7.0570576188687122</v>
      </c>
      <c r="AN6">
        <v>0</v>
      </c>
      <c r="AO6">
        <v>0</v>
      </c>
      <c r="AP6">
        <v>0.56596204884157786</v>
      </c>
      <c r="AQ6">
        <v>0</v>
      </c>
      <c r="AR6">
        <v>20.72984947777082</v>
      </c>
      <c r="AS6">
        <v>13.669506424546023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37.797468254944626</v>
      </c>
      <c r="BB6">
        <f t="shared" si="0"/>
        <v>866.44818377722424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431.55702768219953</v>
      </c>
      <c r="L7">
        <v>0</v>
      </c>
      <c r="M7">
        <v>31.569176113812844</v>
      </c>
      <c r="N7">
        <v>51.532045197729026</v>
      </c>
      <c r="O7">
        <v>72.737092638730033</v>
      </c>
      <c r="P7">
        <v>20.153132937394421</v>
      </c>
      <c r="Q7">
        <v>9.1075860833201894</v>
      </c>
      <c r="R7">
        <v>14.591942284750266</v>
      </c>
      <c r="S7">
        <v>11.509113953832527</v>
      </c>
      <c r="T7">
        <v>0</v>
      </c>
      <c r="U7">
        <v>52.065910408484484</v>
      </c>
      <c r="V7">
        <v>5.1550751631729419</v>
      </c>
      <c r="W7">
        <v>10.249316013104476</v>
      </c>
      <c r="X7">
        <v>43.446010749927183</v>
      </c>
      <c r="Y7">
        <v>0</v>
      </c>
      <c r="Z7">
        <v>2.8955518196618661</v>
      </c>
      <c r="AA7">
        <v>0</v>
      </c>
      <c r="AB7">
        <v>0</v>
      </c>
      <c r="AC7">
        <v>0</v>
      </c>
      <c r="AD7">
        <v>0</v>
      </c>
      <c r="AE7">
        <v>0</v>
      </c>
      <c r="AF7">
        <v>5.6886959561678161</v>
      </c>
      <c r="AG7">
        <v>29.122303432686287</v>
      </c>
      <c r="AH7">
        <v>0</v>
      </c>
      <c r="AI7">
        <v>0</v>
      </c>
      <c r="AJ7">
        <v>0</v>
      </c>
      <c r="AK7">
        <v>11.349377048632851</v>
      </c>
      <c r="AL7">
        <v>27.033763681077293</v>
      </c>
      <c r="AM7">
        <v>7.0570576188687122</v>
      </c>
      <c r="AN7">
        <v>0</v>
      </c>
      <c r="AO7">
        <v>0</v>
      </c>
      <c r="AP7">
        <v>0.56596204884157786</v>
      </c>
      <c r="AQ7">
        <v>0</v>
      </c>
      <c r="AR7">
        <v>20.72984947777082</v>
      </c>
      <c r="AS7">
        <v>13.669506424546023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36.44063376351091</v>
      </c>
      <c r="BB7">
        <f t="shared" si="0"/>
        <v>835.34486297120009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429.537232346211</v>
      </c>
      <c r="L8">
        <v>0</v>
      </c>
      <c r="M8">
        <v>31.569176113812844</v>
      </c>
      <c r="N8">
        <v>51.532045197729026</v>
      </c>
      <c r="O8">
        <v>72.737092638730033</v>
      </c>
      <c r="P8">
        <v>20.153132937394421</v>
      </c>
      <c r="Q8">
        <v>9.1071064350032866</v>
      </c>
      <c r="R8">
        <v>14.594841908460417</v>
      </c>
      <c r="S8">
        <v>11.504051628678985</v>
      </c>
      <c r="T8">
        <v>0</v>
      </c>
      <c r="U8">
        <v>52.065910408484484</v>
      </c>
      <c r="V8">
        <v>5.1550751631729419</v>
      </c>
      <c r="W8">
        <v>10.248049002522299</v>
      </c>
      <c r="X8">
        <v>43.444538614414299</v>
      </c>
      <c r="Y8">
        <v>0</v>
      </c>
      <c r="Z8">
        <v>2.8955518196618661</v>
      </c>
      <c r="AA8">
        <v>0</v>
      </c>
      <c r="AB8">
        <v>0</v>
      </c>
      <c r="AC8">
        <v>0</v>
      </c>
      <c r="AD8">
        <v>0</v>
      </c>
      <c r="AE8">
        <v>0</v>
      </c>
      <c r="AF8">
        <v>5.6886959561678161</v>
      </c>
      <c r="AG8">
        <v>29.122303432686287</v>
      </c>
      <c r="AH8">
        <v>0</v>
      </c>
      <c r="AI8">
        <v>0</v>
      </c>
      <c r="AJ8">
        <v>0</v>
      </c>
      <c r="AK8">
        <v>11.349377048632851</v>
      </c>
      <c r="AL8">
        <v>18.313194801928883</v>
      </c>
      <c r="AM8">
        <v>7.0570576188687122</v>
      </c>
      <c r="AN8">
        <v>0</v>
      </c>
      <c r="AO8">
        <v>0</v>
      </c>
      <c r="AP8">
        <v>0.56596204884157786</v>
      </c>
      <c r="AQ8">
        <v>0</v>
      </c>
      <c r="AR8">
        <v>20.72984947777082</v>
      </c>
      <c r="AS8">
        <v>13.669506424546023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35.991461592791445</v>
      </c>
      <c r="BB8">
        <f t="shared" si="0"/>
        <v>825.04828943092741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459.71995347045487</v>
      </c>
      <c r="L9">
        <v>0</v>
      </c>
      <c r="M9">
        <v>31.569176113812844</v>
      </c>
      <c r="N9">
        <v>51.532045197729026</v>
      </c>
      <c r="O9">
        <v>72.737092638730033</v>
      </c>
      <c r="P9">
        <v>20.153132937394421</v>
      </c>
      <c r="Q9">
        <v>9.1071064350032866</v>
      </c>
      <c r="R9">
        <v>14.594841908460417</v>
      </c>
      <c r="S9">
        <v>11.504051628678985</v>
      </c>
      <c r="T9">
        <v>0</v>
      </c>
      <c r="U9">
        <v>52.065910408484484</v>
      </c>
      <c r="V9">
        <v>5.1550751631729419</v>
      </c>
      <c r="W9">
        <v>10.248049002522299</v>
      </c>
      <c r="X9">
        <v>43.444538614414299</v>
      </c>
      <c r="Y9">
        <v>0</v>
      </c>
      <c r="Z9">
        <v>2.8955518196618661</v>
      </c>
      <c r="AA9">
        <v>0</v>
      </c>
      <c r="AB9">
        <v>0</v>
      </c>
      <c r="AC9">
        <v>0</v>
      </c>
      <c r="AD9">
        <v>0</v>
      </c>
      <c r="AE9">
        <v>0</v>
      </c>
      <c r="AF9">
        <v>5.6886959561678161</v>
      </c>
      <c r="AG9">
        <v>29.122303432686287</v>
      </c>
      <c r="AH9">
        <v>0</v>
      </c>
      <c r="AI9">
        <v>0</v>
      </c>
      <c r="AJ9">
        <v>0</v>
      </c>
      <c r="AK9">
        <v>11.349377048632851</v>
      </c>
      <c r="AL9">
        <v>18.313194801928883</v>
      </c>
      <c r="AM9">
        <v>7.0570576188687122</v>
      </c>
      <c r="AN9">
        <v>0</v>
      </c>
      <c r="AO9">
        <v>0</v>
      </c>
      <c r="AP9">
        <v>0.56596204884157786</v>
      </c>
      <c r="AQ9">
        <v>0</v>
      </c>
      <c r="AR9">
        <v>23.168655298685035</v>
      </c>
      <c r="AS9">
        <v>13.669506424546023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37.355041419099003</v>
      </c>
      <c r="BB9">
        <f t="shared" si="0"/>
        <v>856.30623654977796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426.52504528100479</v>
      </c>
      <c r="L10">
        <v>0</v>
      </c>
      <c r="M10">
        <v>31.569176113812844</v>
      </c>
      <c r="N10">
        <v>51.532045197729026</v>
      </c>
      <c r="O10">
        <v>72.737092638730033</v>
      </c>
      <c r="P10">
        <v>20.153132937394421</v>
      </c>
      <c r="Q10">
        <v>9.1063337217483706</v>
      </c>
      <c r="R10">
        <v>14.591942284750266</v>
      </c>
      <c r="S10">
        <v>11.503804815193428</v>
      </c>
      <c r="T10">
        <v>0</v>
      </c>
      <c r="U10">
        <v>52.065910408484484</v>
      </c>
      <c r="V10">
        <v>5.1550751631729419</v>
      </c>
      <c r="W10">
        <v>10.249316013104476</v>
      </c>
      <c r="X10">
        <v>39.176862887658132</v>
      </c>
      <c r="Y10">
        <v>0</v>
      </c>
      <c r="Z10">
        <v>2.8955518196618661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5.6886959561678161</v>
      </c>
      <c r="AG10">
        <v>29.122303432686287</v>
      </c>
      <c r="AH10">
        <v>0</v>
      </c>
      <c r="AI10">
        <v>0</v>
      </c>
      <c r="AJ10">
        <v>0</v>
      </c>
      <c r="AK10">
        <v>11.349377048632851</v>
      </c>
      <c r="AL10">
        <v>18.313194801928883</v>
      </c>
      <c r="AM10">
        <v>7.0570576188687122</v>
      </c>
      <c r="AN10">
        <v>0</v>
      </c>
      <c r="AO10">
        <v>0</v>
      </c>
      <c r="AP10">
        <v>0.56596204884157786</v>
      </c>
      <c r="AQ10">
        <v>0</v>
      </c>
      <c r="AR10">
        <v>23.168655298685035</v>
      </c>
      <c r="AS10">
        <v>13.669506424546023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35.78899455195512</v>
      </c>
      <c r="BB10">
        <f t="shared" si="0"/>
        <v>820.40704736084706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381.30096099718764</v>
      </c>
      <c r="L11">
        <v>0</v>
      </c>
      <c r="M11">
        <v>31.569176113812844</v>
      </c>
      <c r="N11">
        <v>51.532045197729026</v>
      </c>
      <c r="O11">
        <v>72.737092638730033</v>
      </c>
      <c r="P11">
        <v>20.153132937394421</v>
      </c>
      <c r="Q11">
        <v>9.1070841111713339</v>
      </c>
      <c r="R11">
        <v>17.029906310180646</v>
      </c>
      <c r="S11">
        <v>11.509673121887127</v>
      </c>
      <c r="T11">
        <v>0</v>
      </c>
      <c r="U11">
        <v>52.065910408484484</v>
      </c>
      <c r="V11">
        <v>5.1550751631729419</v>
      </c>
      <c r="W11">
        <v>10.249316013104476</v>
      </c>
      <c r="X11">
        <v>43.446010749927183</v>
      </c>
      <c r="Y11">
        <v>0</v>
      </c>
      <c r="Z11">
        <v>2.8955518196618661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5.6886959561678161</v>
      </c>
      <c r="AG11">
        <v>29.122303432686287</v>
      </c>
      <c r="AH11">
        <v>0</v>
      </c>
      <c r="AI11">
        <v>0</v>
      </c>
      <c r="AJ11">
        <v>0</v>
      </c>
      <c r="AK11">
        <v>11.349377048632851</v>
      </c>
      <c r="AL11">
        <v>18.313194801928883</v>
      </c>
      <c r="AM11">
        <v>7.0570576188687122</v>
      </c>
      <c r="AN11">
        <v>0</v>
      </c>
      <c r="AO11">
        <v>0</v>
      </c>
      <c r="AP11">
        <v>0.11319231809643079</v>
      </c>
      <c r="AQ11">
        <v>0</v>
      </c>
      <c r="AR11">
        <v>20.72984947777082</v>
      </c>
      <c r="AS11">
        <v>13.669506424546023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34.058393909235711</v>
      </c>
      <c r="BB11">
        <f t="shared" si="0"/>
        <v>780.73571875190601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383.26890462741454</v>
      </c>
      <c r="L12">
        <v>0</v>
      </c>
      <c r="M12">
        <v>31.569176113812844</v>
      </c>
      <c r="N12">
        <v>51.532045197729026</v>
      </c>
      <c r="O12">
        <v>72.737092638730033</v>
      </c>
      <c r="P12">
        <v>20.153132937394421</v>
      </c>
      <c r="Q12">
        <v>9.1070841111713339</v>
      </c>
      <c r="R12">
        <v>18.436123714929664</v>
      </c>
      <c r="S12">
        <v>11.509673121887127</v>
      </c>
      <c r="T12">
        <v>0</v>
      </c>
      <c r="U12">
        <v>52.065910408484484</v>
      </c>
      <c r="V12">
        <v>5.1550751631729419</v>
      </c>
      <c r="W12">
        <v>10.249316013104476</v>
      </c>
      <c r="X12">
        <v>43.446010749927183</v>
      </c>
      <c r="Y12">
        <v>0</v>
      </c>
      <c r="Z12">
        <v>2.8955518196618661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5.6886959561678161</v>
      </c>
      <c r="AG12">
        <v>29.122303432686287</v>
      </c>
      <c r="AH12">
        <v>0</v>
      </c>
      <c r="AI12">
        <v>0</v>
      </c>
      <c r="AJ12">
        <v>0</v>
      </c>
      <c r="AK12">
        <v>11.349377048632851</v>
      </c>
      <c r="AL12">
        <v>18.313194801928883</v>
      </c>
      <c r="AM12">
        <v>7.0570576188687122</v>
      </c>
      <c r="AN12">
        <v>0</v>
      </c>
      <c r="AO12">
        <v>0</v>
      </c>
      <c r="AP12">
        <v>0.11319231809643079</v>
      </c>
      <c r="AQ12">
        <v>0</v>
      </c>
      <c r="AR12">
        <v>20.72984947777082</v>
      </c>
      <c r="AS12">
        <v>13.669506424546023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34.199433840497683</v>
      </c>
      <c r="BB12">
        <f t="shared" si="0"/>
        <v>783.96883985561999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381.25660881992712</v>
      </c>
      <c r="L13">
        <v>0</v>
      </c>
      <c r="M13">
        <v>31.569176113812844</v>
      </c>
      <c r="N13">
        <v>51.532045197729026</v>
      </c>
      <c r="O13">
        <v>72.737092638730033</v>
      </c>
      <c r="P13">
        <v>20.153132937394421</v>
      </c>
      <c r="Q13">
        <v>9.1070841111713339</v>
      </c>
      <c r="R13">
        <v>18.436123714929664</v>
      </c>
      <c r="S13">
        <v>11.509673121887127</v>
      </c>
      <c r="T13">
        <v>0</v>
      </c>
      <c r="U13">
        <v>52.065910408484484</v>
      </c>
      <c r="V13">
        <v>5.1550751631729419</v>
      </c>
      <c r="W13">
        <v>10.249316013104476</v>
      </c>
      <c r="X13">
        <v>43.446010749927183</v>
      </c>
      <c r="Y13">
        <v>0</v>
      </c>
      <c r="Z13">
        <v>2.8955518196618661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5.6886959561678161</v>
      </c>
      <c r="AG13">
        <v>29.122303432686287</v>
      </c>
      <c r="AH13">
        <v>0</v>
      </c>
      <c r="AI13">
        <v>0</v>
      </c>
      <c r="AJ13">
        <v>0</v>
      </c>
      <c r="AK13">
        <v>11.349377048632851</v>
      </c>
      <c r="AL13">
        <v>18.313194801928883</v>
      </c>
      <c r="AM13">
        <v>7.0570576188687122</v>
      </c>
      <c r="AN13">
        <v>0</v>
      </c>
      <c r="AO13">
        <v>0</v>
      </c>
      <c r="AP13">
        <v>0.84894307326236684</v>
      </c>
      <c r="AQ13">
        <v>0</v>
      </c>
      <c r="AR13">
        <v>20.72984947777082</v>
      </c>
      <c r="AS13">
        <v>13.669506424546023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34.146074257310637</v>
      </c>
      <c r="BB13">
        <f t="shared" si="0"/>
        <v>782.74565438648551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384.27414769203978</v>
      </c>
      <c r="L14">
        <v>0</v>
      </c>
      <c r="M14">
        <v>31.569176113812844</v>
      </c>
      <c r="N14">
        <v>51.532045197729026</v>
      </c>
      <c r="O14">
        <v>72.737092638730033</v>
      </c>
      <c r="P14">
        <v>20.153132937394421</v>
      </c>
      <c r="Q14">
        <v>9.1070841111713339</v>
      </c>
      <c r="R14">
        <v>18.436123714929664</v>
      </c>
      <c r="S14">
        <v>11.509673121887127</v>
      </c>
      <c r="T14">
        <v>0</v>
      </c>
      <c r="U14">
        <v>52.065910408484484</v>
      </c>
      <c r="V14">
        <v>5.1550751631729419</v>
      </c>
      <c r="W14">
        <v>10.249316013104476</v>
      </c>
      <c r="X14">
        <v>43.446010749927183</v>
      </c>
      <c r="Y14">
        <v>0</v>
      </c>
      <c r="Z14">
        <v>2.8955518196618661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5.6886959561678161</v>
      </c>
      <c r="AG14">
        <v>29.122303432686287</v>
      </c>
      <c r="AH14">
        <v>0</v>
      </c>
      <c r="AI14">
        <v>0</v>
      </c>
      <c r="AJ14">
        <v>0</v>
      </c>
      <c r="AK14">
        <v>11.349377048632851</v>
      </c>
      <c r="AL14">
        <v>18.313194801928883</v>
      </c>
      <c r="AM14">
        <v>7.0570576188687122</v>
      </c>
      <c r="AN14">
        <v>0</v>
      </c>
      <c r="AO14">
        <v>0</v>
      </c>
      <c r="AP14">
        <v>0.84894307326236684</v>
      </c>
      <c r="AQ14">
        <v>0</v>
      </c>
      <c r="AR14">
        <v>20.72984947777082</v>
      </c>
      <c r="AS14">
        <v>13.669506424546023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34.272207382164972</v>
      </c>
      <c r="BB14">
        <f t="shared" si="0"/>
        <v>785.63706013374383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361.13725456073814</v>
      </c>
      <c r="L15">
        <v>0</v>
      </c>
      <c r="M15">
        <v>31.569176113812844</v>
      </c>
      <c r="N15">
        <v>51.532045197729026</v>
      </c>
      <c r="O15">
        <v>72.737092638730033</v>
      </c>
      <c r="P15">
        <v>20.153132937394421</v>
      </c>
      <c r="Q15">
        <v>9.1070841111713339</v>
      </c>
      <c r="R15">
        <v>18.436123714929664</v>
      </c>
      <c r="S15">
        <v>11.509673121887127</v>
      </c>
      <c r="T15">
        <v>0</v>
      </c>
      <c r="U15">
        <v>52.065910408484484</v>
      </c>
      <c r="V15">
        <v>5.1550751631729419</v>
      </c>
      <c r="W15">
        <v>10.249316013104476</v>
      </c>
      <c r="X15">
        <v>48.66400347900283</v>
      </c>
      <c r="Y15">
        <v>0</v>
      </c>
      <c r="Z15">
        <v>2.8955518196618661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5.6886959561678161</v>
      </c>
      <c r="AG15">
        <v>29.122303432686287</v>
      </c>
      <c r="AH15">
        <v>0</v>
      </c>
      <c r="AI15">
        <v>0</v>
      </c>
      <c r="AJ15">
        <v>0</v>
      </c>
      <c r="AK15">
        <v>11.349377048632851</v>
      </c>
      <c r="AL15">
        <v>18.313194801928883</v>
      </c>
      <c r="AM15">
        <v>7.0570576188687122</v>
      </c>
      <c r="AN15">
        <v>0</v>
      </c>
      <c r="AO15">
        <v>0</v>
      </c>
      <c r="AP15">
        <v>0.84894307326236684</v>
      </c>
      <c r="AQ15">
        <v>0</v>
      </c>
      <c r="AR15">
        <v>23.168655298685035</v>
      </c>
      <c r="AS15">
        <v>13.669506424546023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33.625139428666152</v>
      </c>
      <c r="BB15">
        <f t="shared" si="0"/>
        <v>770.80403350593099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366.16709634534658</v>
      </c>
      <c r="L16">
        <v>0</v>
      </c>
      <c r="M16">
        <v>31.569176113812844</v>
      </c>
      <c r="N16">
        <v>51.532045197729026</v>
      </c>
      <c r="O16">
        <v>72.737092638730033</v>
      </c>
      <c r="P16">
        <v>20.153132937394421</v>
      </c>
      <c r="Q16">
        <v>9.1070841111713339</v>
      </c>
      <c r="R16">
        <v>18.436123714929664</v>
      </c>
      <c r="S16">
        <v>11.509673121887127</v>
      </c>
      <c r="T16">
        <v>0</v>
      </c>
      <c r="U16">
        <v>52.065910408484484</v>
      </c>
      <c r="V16">
        <v>5.1550751631729419</v>
      </c>
      <c r="W16">
        <v>10.249316013104476</v>
      </c>
      <c r="X16">
        <v>50.980004024615553</v>
      </c>
      <c r="Y16">
        <v>0</v>
      </c>
      <c r="Z16">
        <v>2.8955518196618661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5.6886959561678161</v>
      </c>
      <c r="AG16">
        <v>29.122303432686287</v>
      </c>
      <c r="AH16">
        <v>0</v>
      </c>
      <c r="AI16">
        <v>0</v>
      </c>
      <c r="AJ16">
        <v>0</v>
      </c>
      <c r="AK16">
        <v>11.349377048632851</v>
      </c>
      <c r="AL16">
        <v>18.313194801928883</v>
      </c>
      <c r="AM16">
        <v>7.0570576188687122</v>
      </c>
      <c r="AN16">
        <v>0</v>
      </c>
      <c r="AO16">
        <v>0</v>
      </c>
      <c r="AP16">
        <v>0.84894307326236684</v>
      </c>
      <c r="AQ16">
        <v>0</v>
      </c>
      <c r="AR16">
        <v>23.168655298685035</v>
      </c>
      <c r="AS16">
        <v>13.669506424546023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33.932195638069395</v>
      </c>
      <c r="BB16">
        <f t="shared" si="0"/>
        <v>777.84281962674891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376.22677340401265</v>
      </c>
      <c r="L17">
        <v>0</v>
      </c>
      <c r="M17">
        <v>31.569176113812844</v>
      </c>
      <c r="N17">
        <v>51.532045197729026</v>
      </c>
      <c r="O17">
        <v>72.737092638730033</v>
      </c>
      <c r="P17">
        <v>20.153132937394421</v>
      </c>
      <c r="Q17">
        <v>9.1070841111713339</v>
      </c>
      <c r="R17">
        <v>18.436123714929664</v>
      </c>
      <c r="S17">
        <v>11.509673121887127</v>
      </c>
      <c r="T17">
        <v>0</v>
      </c>
      <c r="U17">
        <v>52.065910408484484</v>
      </c>
      <c r="V17">
        <v>5.1550751631729419</v>
      </c>
      <c r="W17">
        <v>10.249316013104476</v>
      </c>
      <c r="X17">
        <v>53.303456201774459</v>
      </c>
      <c r="Y17">
        <v>0</v>
      </c>
      <c r="Z17">
        <v>2.8955518196618661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5.6886959561678161</v>
      </c>
      <c r="AG17">
        <v>29.122303432686287</v>
      </c>
      <c r="AH17">
        <v>0</v>
      </c>
      <c r="AI17">
        <v>0</v>
      </c>
      <c r="AJ17">
        <v>0</v>
      </c>
      <c r="AK17">
        <v>11.349377048632851</v>
      </c>
      <c r="AL17">
        <v>27.033763681077293</v>
      </c>
      <c r="AM17">
        <v>7.0570576188687122</v>
      </c>
      <c r="AN17">
        <v>0</v>
      </c>
      <c r="AO17">
        <v>0</v>
      </c>
      <c r="AP17">
        <v>0.84894307326236684</v>
      </c>
      <c r="AQ17">
        <v>0</v>
      </c>
      <c r="AR17">
        <v>20.72984947777082</v>
      </c>
      <c r="AS17">
        <v>13.669506424546023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34.712388135961071</v>
      </c>
      <c r="BB17">
        <f t="shared" si="0"/>
        <v>795.72751942291632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377.23200668295942</v>
      </c>
      <c r="L18">
        <v>0</v>
      </c>
      <c r="M18">
        <v>31.569176113812844</v>
      </c>
      <c r="N18">
        <v>51.532045197729026</v>
      </c>
      <c r="O18">
        <v>72.737092638730033</v>
      </c>
      <c r="P18">
        <v>20.153132937394421</v>
      </c>
      <c r="Q18">
        <v>9.1070841111713339</v>
      </c>
      <c r="R18">
        <v>18.436123714929664</v>
      </c>
      <c r="S18">
        <v>11.509673121887127</v>
      </c>
      <c r="T18">
        <v>0</v>
      </c>
      <c r="U18">
        <v>52.065910408484484</v>
      </c>
      <c r="V18">
        <v>5.1550751631729419</v>
      </c>
      <c r="W18">
        <v>10.249316013104476</v>
      </c>
      <c r="X18">
        <v>55.614106463220381</v>
      </c>
      <c r="Y18">
        <v>0</v>
      </c>
      <c r="Z18">
        <v>2.8955518196618661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5.6886959561678161</v>
      </c>
      <c r="AG18">
        <v>29.122303432686287</v>
      </c>
      <c r="AH18">
        <v>0</v>
      </c>
      <c r="AI18">
        <v>0</v>
      </c>
      <c r="AJ18">
        <v>0</v>
      </c>
      <c r="AK18">
        <v>11.349377048632851</v>
      </c>
      <c r="AL18">
        <v>27.033763681077293</v>
      </c>
      <c r="AM18">
        <v>7.0570576188687122</v>
      </c>
      <c r="AN18">
        <v>0</v>
      </c>
      <c r="AO18">
        <v>0</v>
      </c>
      <c r="AP18">
        <v>0.84894307326236684</v>
      </c>
      <c r="AQ18">
        <v>0</v>
      </c>
      <c r="AR18">
        <v>20.72984947777082</v>
      </c>
      <c r="AS18">
        <v>13.669506424546023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34.850992067949484</v>
      </c>
      <c r="BB18">
        <f t="shared" si="0"/>
        <v>798.90479903132064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383.26890462741454</v>
      </c>
      <c r="L19">
        <v>0</v>
      </c>
      <c r="M19">
        <v>30.888376845594848</v>
      </c>
      <c r="N19">
        <v>51.532045197729026</v>
      </c>
      <c r="O19">
        <v>72.737092638730033</v>
      </c>
      <c r="P19">
        <v>20.153132937394421</v>
      </c>
      <c r="Q19">
        <v>9.1070841111713339</v>
      </c>
      <c r="R19">
        <v>18.436123714929664</v>
      </c>
      <c r="S19">
        <v>11.509673121887127</v>
      </c>
      <c r="T19">
        <v>0</v>
      </c>
      <c r="U19">
        <v>52.065910408484484</v>
      </c>
      <c r="V19">
        <v>5.1550751631729419</v>
      </c>
      <c r="W19">
        <v>10.249316013104476</v>
      </c>
      <c r="X19">
        <v>52.890278017564441</v>
      </c>
      <c r="Y19">
        <v>0</v>
      </c>
      <c r="Z19">
        <v>2.8955518196618661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5.6886959561678161</v>
      </c>
      <c r="AG19">
        <v>29.122303432686287</v>
      </c>
      <c r="AH19">
        <v>0</v>
      </c>
      <c r="AI19">
        <v>0</v>
      </c>
      <c r="AJ19">
        <v>0</v>
      </c>
      <c r="AK19">
        <v>11.349377048632851</v>
      </c>
      <c r="AL19">
        <v>27.033763681077293</v>
      </c>
      <c r="AM19">
        <v>7.0570576188687122</v>
      </c>
      <c r="AN19">
        <v>0</v>
      </c>
      <c r="AO19">
        <v>0</v>
      </c>
      <c r="AP19">
        <v>0.84894307326236684</v>
      </c>
      <c r="AQ19">
        <v>0</v>
      </c>
      <c r="AR19">
        <v>20.72984947777082</v>
      </c>
      <c r="AS19">
        <v>13.669506424546023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34.961020963587764</v>
      </c>
      <c r="BB19">
        <f t="shared" si="0"/>
        <v>801.42704036626355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391.32157126832817</v>
      </c>
      <c r="L20">
        <v>0</v>
      </c>
      <c r="M20">
        <v>30.888376845594848</v>
      </c>
      <c r="N20">
        <v>51.532045197729026</v>
      </c>
      <c r="O20">
        <v>72.737092638730033</v>
      </c>
      <c r="P20">
        <v>20.153132937394421</v>
      </c>
      <c r="Q20">
        <v>9.1070841111713339</v>
      </c>
      <c r="R20">
        <v>18.436123714929664</v>
      </c>
      <c r="S20">
        <v>11.509673121887127</v>
      </c>
      <c r="T20">
        <v>0</v>
      </c>
      <c r="U20">
        <v>52.065910408484484</v>
      </c>
      <c r="V20">
        <v>5.1550751631729419</v>
      </c>
      <c r="W20">
        <v>10.249316013104476</v>
      </c>
      <c r="X20">
        <v>52.886668693608506</v>
      </c>
      <c r="Y20">
        <v>0</v>
      </c>
      <c r="Z20">
        <v>2.8955518196618661</v>
      </c>
      <c r="AA20">
        <v>0</v>
      </c>
      <c r="AB20">
        <v>0</v>
      </c>
      <c r="AC20">
        <v>0</v>
      </c>
      <c r="AD20">
        <v>0</v>
      </c>
      <c r="AE20">
        <v>7.1705407505739931</v>
      </c>
      <c r="AF20">
        <v>5.6886959561678161</v>
      </c>
      <c r="AG20">
        <v>29.122303432686287</v>
      </c>
      <c r="AH20">
        <v>0</v>
      </c>
      <c r="AI20">
        <v>0</v>
      </c>
      <c r="AJ20">
        <v>0</v>
      </c>
      <c r="AK20">
        <v>11.349377048632851</v>
      </c>
      <c r="AL20">
        <v>27.033763681077293</v>
      </c>
      <c r="AM20">
        <v>7.0570576188687122</v>
      </c>
      <c r="AN20">
        <v>0</v>
      </c>
      <c r="AO20">
        <v>0</v>
      </c>
      <c r="AP20">
        <v>0.84894307326236684</v>
      </c>
      <c r="AQ20">
        <v>0</v>
      </c>
      <c r="AR20">
        <v>20.72984947777082</v>
      </c>
      <c r="AS20">
        <v>13.669506424546023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35.597200162810601</v>
      </c>
      <c r="BB20">
        <f t="shared" si="0"/>
        <v>816.01045923457241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392.32152929614358</v>
      </c>
      <c r="L21">
        <v>0</v>
      </c>
      <c r="M21">
        <v>30.888376845594848</v>
      </c>
      <c r="N21">
        <v>51.532045197729026</v>
      </c>
      <c r="O21">
        <v>72.737092638730033</v>
      </c>
      <c r="P21">
        <v>20.153132937394421</v>
      </c>
      <c r="Q21">
        <v>9.1063337217483706</v>
      </c>
      <c r="R21">
        <v>18.436123714929664</v>
      </c>
      <c r="S21">
        <v>11.503804815193428</v>
      </c>
      <c r="T21">
        <v>0</v>
      </c>
      <c r="U21">
        <v>52.065910408484484</v>
      </c>
      <c r="V21">
        <v>5.1550751631729419</v>
      </c>
      <c r="W21">
        <v>10.249316013104476</v>
      </c>
      <c r="X21">
        <v>52.886668693608506</v>
      </c>
      <c r="Y21">
        <v>0</v>
      </c>
      <c r="Z21">
        <v>2.8955518196618661</v>
      </c>
      <c r="AA21">
        <v>0</v>
      </c>
      <c r="AB21">
        <v>0</v>
      </c>
      <c r="AC21">
        <v>0</v>
      </c>
      <c r="AD21">
        <v>0</v>
      </c>
      <c r="AE21">
        <v>7.1705407505739931</v>
      </c>
      <c r="AF21">
        <v>5.6886959561678161</v>
      </c>
      <c r="AG21">
        <v>29.122303432686287</v>
      </c>
      <c r="AH21">
        <v>1.6911961112502607</v>
      </c>
      <c r="AI21">
        <v>0</v>
      </c>
      <c r="AJ21">
        <v>0</v>
      </c>
      <c r="AK21">
        <v>11.349377048632851</v>
      </c>
      <c r="AL21">
        <v>27.033763681077293</v>
      </c>
      <c r="AM21">
        <v>7.0570576188687122</v>
      </c>
      <c r="AN21">
        <v>0</v>
      </c>
      <c r="AO21">
        <v>0</v>
      </c>
      <c r="AP21">
        <v>0.11319231809643079</v>
      </c>
      <c r="AQ21">
        <v>0</v>
      </c>
      <c r="AR21">
        <v>23.168655298685035</v>
      </c>
      <c r="AS21">
        <v>13.669506424546023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35.780601446074137</v>
      </c>
      <c r="BB21">
        <f t="shared" si="0"/>
        <v>820.21464846000629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390.31102116761537</v>
      </c>
      <c r="L22">
        <v>0</v>
      </c>
      <c r="M22">
        <v>30.888376845594848</v>
      </c>
      <c r="N22">
        <v>51.532045197729026</v>
      </c>
      <c r="O22">
        <v>72.737092638730033</v>
      </c>
      <c r="P22">
        <v>20.153132937394421</v>
      </c>
      <c r="Q22">
        <v>9.1063337217483706</v>
      </c>
      <c r="R22">
        <v>18.434575169259517</v>
      </c>
      <c r="S22">
        <v>11.503804815193428</v>
      </c>
      <c r="T22">
        <v>0</v>
      </c>
      <c r="U22">
        <v>52.065910408484484</v>
      </c>
      <c r="V22">
        <v>5.1550751631729419</v>
      </c>
      <c r="W22">
        <v>10.248049002522299</v>
      </c>
      <c r="X22">
        <v>52.891133555272255</v>
      </c>
      <c r="Y22">
        <v>0</v>
      </c>
      <c r="Z22">
        <v>2.8955518196618661</v>
      </c>
      <c r="AA22">
        <v>0</v>
      </c>
      <c r="AB22">
        <v>0</v>
      </c>
      <c r="AC22">
        <v>0</v>
      </c>
      <c r="AD22">
        <v>0</v>
      </c>
      <c r="AE22">
        <v>7.1705407505739931</v>
      </c>
      <c r="AF22">
        <v>5.6886959561678161</v>
      </c>
      <c r="AG22">
        <v>29.122303432686287</v>
      </c>
      <c r="AH22">
        <v>10.104896068983509</v>
      </c>
      <c r="AI22">
        <v>0</v>
      </c>
      <c r="AJ22">
        <v>0</v>
      </c>
      <c r="AK22">
        <v>11.349377048632851</v>
      </c>
      <c r="AL22">
        <v>27.033763681077293</v>
      </c>
      <c r="AM22">
        <v>7.0570576188687122</v>
      </c>
      <c r="AN22">
        <v>0</v>
      </c>
      <c r="AO22">
        <v>0</v>
      </c>
      <c r="AP22">
        <v>0</v>
      </c>
      <c r="AQ22">
        <v>0</v>
      </c>
      <c r="AR22">
        <v>23.168655298685035</v>
      </c>
      <c r="AS22">
        <v>13.669506424546023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36.043592366604663</v>
      </c>
      <c r="BB22">
        <f t="shared" si="0"/>
        <v>826.24330635599574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391.30940564342177</v>
      </c>
      <c r="L23">
        <v>0</v>
      </c>
      <c r="M23">
        <v>30.888376845594848</v>
      </c>
      <c r="N23">
        <v>51.532045197729026</v>
      </c>
      <c r="O23">
        <v>72.737092638730033</v>
      </c>
      <c r="P23">
        <v>20.153132937394421</v>
      </c>
      <c r="Q23">
        <v>9.1070710473638687</v>
      </c>
      <c r="R23">
        <v>18.434575169259517</v>
      </c>
      <c r="S23">
        <v>11.501597140765696</v>
      </c>
      <c r="T23">
        <v>0</v>
      </c>
      <c r="U23">
        <v>52.065910408484484</v>
      </c>
      <c r="V23">
        <v>5.1550751631729419</v>
      </c>
      <c r="W23">
        <v>10.248049002522299</v>
      </c>
      <c r="X23">
        <v>57.037361681065491</v>
      </c>
      <c r="Y23">
        <v>0</v>
      </c>
      <c r="Z23">
        <v>2.8955518196618661</v>
      </c>
      <c r="AA23">
        <v>0</v>
      </c>
      <c r="AB23">
        <v>0</v>
      </c>
      <c r="AC23">
        <v>0</v>
      </c>
      <c r="AD23">
        <v>0</v>
      </c>
      <c r="AE23">
        <v>7.1705407505739931</v>
      </c>
      <c r="AF23">
        <v>5.6886959561678161</v>
      </c>
      <c r="AG23">
        <v>29.122303432686287</v>
      </c>
      <c r="AH23">
        <v>20.886270941557086</v>
      </c>
      <c r="AI23">
        <v>0</v>
      </c>
      <c r="AJ23">
        <v>0</v>
      </c>
      <c r="AK23">
        <v>11.349377048632851</v>
      </c>
      <c r="AL23">
        <v>27.033763681077293</v>
      </c>
      <c r="AM23">
        <v>7.0570576188687122</v>
      </c>
      <c r="AN23">
        <v>0</v>
      </c>
      <c r="AO23">
        <v>0</v>
      </c>
      <c r="AP23">
        <v>0</v>
      </c>
      <c r="AQ23">
        <v>0</v>
      </c>
      <c r="AR23">
        <v>20.72984947777082</v>
      </c>
      <c r="AS23">
        <v>13.669506424546023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36.60729509913056</v>
      </c>
      <c r="BB23">
        <f t="shared" si="0"/>
        <v>839.16531492791671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393.32943503852579</v>
      </c>
      <c r="L24">
        <v>0</v>
      </c>
      <c r="M24">
        <v>30.888376845594848</v>
      </c>
      <c r="N24">
        <v>51.532045197729026</v>
      </c>
      <c r="O24">
        <v>72.737092638730033</v>
      </c>
      <c r="P24">
        <v>20.153132937394421</v>
      </c>
      <c r="Q24">
        <v>9.1075532719994303</v>
      </c>
      <c r="R24">
        <v>18.436123714929664</v>
      </c>
      <c r="S24">
        <v>11.509111718223943</v>
      </c>
      <c r="T24">
        <v>0</v>
      </c>
      <c r="U24">
        <v>52.065910408484484</v>
      </c>
      <c r="V24">
        <v>5.1550751631729419</v>
      </c>
      <c r="W24">
        <v>10.249316013104476</v>
      </c>
      <c r="X24">
        <v>56.773865955262544</v>
      </c>
      <c r="Y24">
        <v>0</v>
      </c>
      <c r="Z24">
        <v>2.8955518196618661</v>
      </c>
      <c r="AA24">
        <v>0</v>
      </c>
      <c r="AB24">
        <v>0</v>
      </c>
      <c r="AC24">
        <v>0</v>
      </c>
      <c r="AD24">
        <v>0</v>
      </c>
      <c r="AE24">
        <v>7.1705407505739931</v>
      </c>
      <c r="AF24">
        <v>5.6886959561678161</v>
      </c>
      <c r="AG24">
        <v>29.122303432686287</v>
      </c>
      <c r="AH24">
        <v>31.329406412335626</v>
      </c>
      <c r="AI24">
        <v>0</v>
      </c>
      <c r="AJ24">
        <v>0</v>
      </c>
      <c r="AK24">
        <v>11.349377048632851</v>
      </c>
      <c r="AL24">
        <v>27.033763681077293</v>
      </c>
      <c r="AM24">
        <v>7.0570576188687122</v>
      </c>
      <c r="AN24">
        <v>0</v>
      </c>
      <c r="AO24">
        <v>0</v>
      </c>
      <c r="AP24">
        <v>0</v>
      </c>
      <c r="AQ24">
        <v>8.9667505923606772</v>
      </c>
      <c r="AR24">
        <v>20.72984947777082</v>
      </c>
      <c r="AS24">
        <v>13.669506424546023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37.492503400525415</v>
      </c>
      <c r="BB24">
        <f t="shared" si="0"/>
        <v>859.45733871730806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393.32943503852579</v>
      </c>
      <c r="L25">
        <v>0</v>
      </c>
      <c r="M25">
        <v>30.888376845594848</v>
      </c>
      <c r="N25">
        <v>51.532045197729026</v>
      </c>
      <c r="O25">
        <v>72.737092638730033</v>
      </c>
      <c r="P25">
        <v>20.153132937394421</v>
      </c>
      <c r="Q25">
        <v>9.1075532719994303</v>
      </c>
      <c r="R25">
        <v>18.436123714929664</v>
      </c>
      <c r="S25">
        <v>11.509111718223943</v>
      </c>
      <c r="T25">
        <v>0</v>
      </c>
      <c r="U25">
        <v>52.065910408484484</v>
      </c>
      <c r="V25">
        <v>5.1550751631729419</v>
      </c>
      <c r="W25">
        <v>10.249316013104476</v>
      </c>
      <c r="X25">
        <v>57.93230329368793</v>
      </c>
      <c r="Y25">
        <v>0</v>
      </c>
      <c r="Z25">
        <v>2.8955518196618661</v>
      </c>
      <c r="AA25">
        <v>0</v>
      </c>
      <c r="AB25">
        <v>1.4912984051346272</v>
      </c>
      <c r="AC25">
        <v>4.3271797308495081</v>
      </c>
      <c r="AD25">
        <v>0</v>
      </c>
      <c r="AE25">
        <v>7.1705407505739931</v>
      </c>
      <c r="AF25">
        <v>5.6886959561678161</v>
      </c>
      <c r="AG25">
        <v>29.122303432686287</v>
      </c>
      <c r="AH25">
        <v>33.823920429555415</v>
      </c>
      <c r="AI25">
        <v>0</v>
      </c>
      <c r="AJ25">
        <v>0</v>
      </c>
      <c r="AK25">
        <v>11.349377048632851</v>
      </c>
      <c r="AL25">
        <v>27.033763681077293</v>
      </c>
      <c r="AM25">
        <v>7.0570576188687122</v>
      </c>
      <c r="AN25">
        <v>0</v>
      </c>
      <c r="AO25">
        <v>0</v>
      </c>
      <c r="AP25">
        <v>0</v>
      </c>
      <c r="AQ25">
        <v>17.933501184721354</v>
      </c>
      <c r="AR25">
        <v>20.72984947777082</v>
      </c>
      <c r="AS25">
        <v>13.669506424546023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38.263219328036193</v>
      </c>
      <c r="BB25">
        <f t="shared" si="0"/>
        <v>877.1248028737873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394.33428703669961</v>
      </c>
      <c r="L26">
        <v>0</v>
      </c>
      <c r="M26">
        <v>30.888376845594848</v>
      </c>
      <c r="N26">
        <v>51.532045197729026</v>
      </c>
      <c r="O26">
        <v>72.737092638730033</v>
      </c>
      <c r="P26">
        <v>20.153132937394421</v>
      </c>
      <c r="Q26">
        <v>9.1075532719994303</v>
      </c>
      <c r="R26">
        <v>18.436123714929664</v>
      </c>
      <c r="S26">
        <v>11.509111718223943</v>
      </c>
      <c r="T26">
        <v>0</v>
      </c>
      <c r="U26">
        <v>52.065910408484484</v>
      </c>
      <c r="V26">
        <v>5.1550751631729419</v>
      </c>
      <c r="W26">
        <v>10.249316013104476</v>
      </c>
      <c r="X26">
        <v>57.93230329368793</v>
      </c>
      <c r="Y26">
        <v>0</v>
      </c>
      <c r="Z26">
        <v>2.8955518196618661</v>
      </c>
      <c r="AA26">
        <v>0</v>
      </c>
      <c r="AB26">
        <v>1.4912984051346272</v>
      </c>
      <c r="AC26">
        <v>4.3271797308495081</v>
      </c>
      <c r="AD26">
        <v>0</v>
      </c>
      <c r="AE26">
        <v>7.1705407505739931</v>
      </c>
      <c r="AF26">
        <v>5.6886959561678161</v>
      </c>
      <c r="AG26">
        <v>29.122303432686287</v>
      </c>
      <c r="AH26">
        <v>41.772541883114172</v>
      </c>
      <c r="AI26">
        <v>0</v>
      </c>
      <c r="AJ26">
        <v>0</v>
      </c>
      <c r="AK26">
        <v>11.349377048632851</v>
      </c>
      <c r="AL26">
        <v>27.033763681077293</v>
      </c>
      <c r="AM26">
        <v>7.0570576188687122</v>
      </c>
      <c r="AN26">
        <v>0</v>
      </c>
      <c r="AO26">
        <v>0</v>
      </c>
      <c r="AP26">
        <v>0</v>
      </c>
      <c r="AQ26">
        <v>26.900252478188268</v>
      </c>
      <c r="AR26">
        <v>20.72984947777082</v>
      </c>
      <c r="AS26">
        <v>13.669506424546023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39.012284722385523</v>
      </c>
      <c r="BB26">
        <f t="shared" si="0"/>
        <v>894.29596222463749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397.346863042172</v>
      </c>
      <c r="L27">
        <v>0</v>
      </c>
      <c r="M27">
        <v>30.888376845594848</v>
      </c>
      <c r="N27">
        <v>51.532045197729026</v>
      </c>
      <c r="O27">
        <v>72.737092638730033</v>
      </c>
      <c r="P27">
        <v>20.153132937394421</v>
      </c>
      <c r="Q27">
        <v>9.1070710473638687</v>
      </c>
      <c r="R27">
        <v>18.434575169259517</v>
      </c>
      <c r="S27">
        <v>11.501597140765696</v>
      </c>
      <c r="T27">
        <v>0</v>
      </c>
      <c r="U27">
        <v>52.065910408484484</v>
      </c>
      <c r="V27">
        <v>5.1550751631729419</v>
      </c>
      <c r="W27">
        <v>10.248049002522299</v>
      </c>
      <c r="X27">
        <v>60.246548909079671</v>
      </c>
      <c r="Y27">
        <v>0</v>
      </c>
      <c r="Z27">
        <v>2.8955518196618661</v>
      </c>
      <c r="AA27">
        <v>6.1080600976831549</v>
      </c>
      <c r="AB27">
        <v>5.8458889811104138</v>
      </c>
      <c r="AC27">
        <v>4.3271797308495081</v>
      </c>
      <c r="AD27">
        <v>0</v>
      </c>
      <c r="AE27">
        <v>7.1705407505739931</v>
      </c>
      <c r="AF27">
        <v>5.6886959561678161</v>
      </c>
      <c r="AG27">
        <v>29.122303432686287</v>
      </c>
      <c r="AH27">
        <v>41.772541883114172</v>
      </c>
      <c r="AI27">
        <v>1.7075797603840532</v>
      </c>
      <c r="AJ27">
        <v>0</v>
      </c>
      <c r="AK27">
        <v>11.349377048632851</v>
      </c>
      <c r="AL27">
        <v>18.313194801928883</v>
      </c>
      <c r="AM27">
        <v>7.0570576188687122</v>
      </c>
      <c r="AN27">
        <v>0</v>
      </c>
      <c r="AO27">
        <v>0</v>
      </c>
      <c r="AP27">
        <v>0</v>
      </c>
      <c r="AQ27">
        <v>26.900252478188268</v>
      </c>
      <c r="AR27">
        <v>23.168655298685035</v>
      </c>
      <c r="AS27">
        <v>13.669506424546023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39.480631845867599</v>
      </c>
      <c r="BB27">
        <f t="shared" si="0"/>
        <v>905.03209173948221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415.45871133414704</v>
      </c>
      <c r="L28">
        <v>0</v>
      </c>
      <c r="M28">
        <v>30.888376845594848</v>
      </c>
      <c r="N28">
        <v>51.532045197729026</v>
      </c>
      <c r="O28">
        <v>72.737092638730033</v>
      </c>
      <c r="P28">
        <v>20.153132937394421</v>
      </c>
      <c r="Q28">
        <v>9.1075532719994303</v>
      </c>
      <c r="R28">
        <v>18.436123714929664</v>
      </c>
      <c r="S28">
        <v>11.509111718223943</v>
      </c>
      <c r="T28">
        <v>0</v>
      </c>
      <c r="U28">
        <v>52.065910408484484</v>
      </c>
      <c r="V28">
        <v>5.1550751631729419</v>
      </c>
      <c r="W28">
        <v>10.249316013104476</v>
      </c>
      <c r="X28">
        <v>60.248249271058789</v>
      </c>
      <c r="Y28">
        <v>0</v>
      </c>
      <c r="Z28">
        <v>5.7911036393237323</v>
      </c>
      <c r="AA28">
        <v>6.2071849067000633</v>
      </c>
      <c r="AB28">
        <v>11.751430058964724</v>
      </c>
      <c r="AC28">
        <v>8.6543590138801925</v>
      </c>
      <c r="AD28">
        <v>4.074189845543728</v>
      </c>
      <c r="AE28">
        <v>7.1705407505739931</v>
      </c>
      <c r="AF28">
        <v>5.6886959561678161</v>
      </c>
      <c r="AG28">
        <v>29.122303432686287</v>
      </c>
      <c r="AH28">
        <v>41.772541883114172</v>
      </c>
      <c r="AI28">
        <v>7.3995106529951977</v>
      </c>
      <c r="AJ28">
        <v>0</v>
      </c>
      <c r="AK28">
        <v>11.349377048632851</v>
      </c>
      <c r="AL28">
        <v>18.313194801928883</v>
      </c>
      <c r="AM28">
        <v>7.0570576188687122</v>
      </c>
      <c r="AN28">
        <v>0</v>
      </c>
      <c r="AO28">
        <v>0</v>
      </c>
      <c r="AP28">
        <v>0</v>
      </c>
      <c r="AQ28">
        <v>26.900252478188268</v>
      </c>
      <c r="AR28">
        <v>23.168655298685035</v>
      </c>
      <c r="AS28">
        <v>13.669506424546023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41.1993591772004</v>
      </c>
      <c r="BB28">
        <f t="shared" si="0"/>
        <v>944.43124314816816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440.60733020625378</v>
      </c>
      <c r="L29">
        <v>0</v>
      </c>
      <c r="M29">
        <v>30.888376845594848</v>
      </c>
      <c r="N29">
        <v>51.532045197729026</v>
      </c>
      <c r="O29">
        <v>72.737092638730033</v>
      </c>
      <c r="P29">
        <v>20.153132937394421</v>
      </c>
      <c r="Q29">
        <v>9.1075532719994303</v>
      </c>
      <c r="R29">
        <v>18.436123714929664</v>
      </c>
      <c r="S29">
        <v>11.509111718223943</v>
      </c>
      <c r="T29">
        <v>0</v>
      </c>
      <c r="U29">
        <v>52.065910408484484</v>
      </c>
      <c r="V29">
        <v>5.1550751631729419</v>
      </c>
      <c r="W29">
        <v>10.249316013104476</v>
      </c>
      <c r="X29">
        <v>60.248249271058789</v>
      </c>
      <c r="Y29">
        <v>0</v>
      </c>
      <c r="Z29">
        <v>5.7911036393237323</v>
      </c>
      <c r="AA29">
        <v>12.414369813400127</v>
      </c>
      <c r="AB29">
        <v>17.680831172824039</v>
      </c>
      <c r="AC29">
        <v>12.99463475850553</v>
      </c>
      <c r="AD29">
        <v>8.1483801393237325</v>
      </c>
      <c r="AE29">
        <v>7.1705407505739931</v>
      </c>
      <c r="AF29">
        <v>11.793637871529953</v>
      </c>
      <c r="AG29">
        <v>29.122303432686287</v>
      </c>
      <c r="AH29">
        <v>41.772541883114172</v>
      </c>
      <c r="AI29">
        <v>7.3995106529951977</v>
      </c>
      <c r="AJ29">
        <v>0</v>
      </c>
      <c r="AK29">
        <v>11.349377048632851</v>
      </c>
      <c r="AL29">
        <v>18.313194801928883</v>
      </c>
      <c r="AM29">
        <v>7.0570576188687122</v>
      </c>
      <c r="AN29">
        <v>0</v>
      </c>
      <c r="AO29">
        <v>0</v>
      </c>
      <c r="AP29">
        <v>0</v>
      </c>
      <c r="AQ29">
        <v>26.900252478188268</v>
      </c>
      <c r="AR29">
        <v>20.72984947777082</v>
      </c>
      <c r="AS29">
        <v>14.442130820288041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43.295145610609083</v>
      </c>
      <c r="BB29">
        <f t="shared" si="0"/>
        <v>992.47388813602083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416.46523129793565</v>
      </c>
      <c r="L30">
        <v>0</v>
      </c>
      <c r="M30">
        <v>30.888376845594848</v>
      </c>
      <c r="N30">
        <v>51.532045197729026</v>
      </c>
      <c r="O30">
        <v>72.737092638730033</v>
      </c>
      <c r="P30">
        <v>20.153132937394421</v>
      </c>
      <c r="Q30">
        <v>9.1075532719994303</v>
      </c>
      <c r="R30">
        <v>18.436123714929664</v>
      </c>
      <c r="S30">
        <v>11.509111718223943</v>
      </c>
      <c r="T30">
        <v>0</v>
      </c>
      <c r="U30">
        <v>52.065910408484484</v>
      </c>
      <c r="V30">
        <v>5.1550751631729419</v>
      </c>
      <c r="W30">
        <v>10.249316013104476</v>
      </c>
      <c r="X30">
        <v>60.248249271058789</v>
      </c>
      <c r="Y30">
        <v>0</v>
      </c>
      <c r="Z30">
        <v>5.7911036393237323</v>
      </c>
      <c r="AA30">
        <v>12.414369813400127</v>
      </c>
      <c r="AB30">
        <v>17.680831172824039</v>
      </c>
      <c r="AC30">
        <v>12.99463475850553</v>
      </c>
      <c r="AD30">
        <v>12.22256998486746</v>
      </c>
      <c r="AE30">
        <v>7.1705407505739931</v>
      </c>
      <c r="AF30">
        <v>11.793637871529953</v>
      </c>
      <c r="AG30">
        <v>29.122303432686287</v>
      </c>
      <c r="AH30">
        <v>41.772541883114172</v>
      </c>
      <c r="AI30">
        <v>7.3995106529951977</v>
      </c>
      <c r="AJ30">
        <v>0</v>
      </c>
      <c r="AK30">
        <v>11.349377048632851</v>
      </c>
      <c r="AL30">
        <v>18.313194801928883</v>
      </c>
      <c r="AM30">
        <v>7.0570576188687122</v>
      </c>
      <c r="AN30">
        <v>0</v>
      </c>
      <c r="AO30">
        <v>0</v>
      </c>
      <c r="AP30">
        <v>0</v>
      </c>
      <c r="AQ30">
        <v>26.900252478188268</v>
      </c>
      <c r="AR30">
        <v>20.72984947777082</v>
      </c>
      <c r="AS30">
        <v>14.442130820288041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42.456307011785128</v>
      </c>
      <c r="BB30">
        <f t="shared" si="0"/>
        <v>973.24481767207044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414.44642001889281</v>
      </c>
      <c r="L31">
        <v>0</v>
      </c>
      <c r="M31">
        <v>30.888376845594848</v>
      </c>
      <c r="N31">
        <v>51.532045197729026</v>
      </c>
      <c r="O31">
        <v>72.737092638730033</v>
      </c>
      <c r="P31">
        <v>20.153132937394421</v>
      </c>
      <c r="Q31">
        <v>9.1070710473638687</v>
      </c>
      <c r="R31">
        <v>19.129618033813397</v>
      </c>
      <c r="S31">
        <v>11.501597140765696</v>
      </c>
      <c r="T31">
        <v>0</v>
      </c>
      <c r="U31">
        <v>52.065910408484484</v>
      </c>
      <c r="V31">
        <v>5.1550751631729419</v>
      </c>
      <c r="W31">
        <v>10.248049002522299</v>
      </c>
      <c r="X31">
        <v>62.429291230549687</v>
      </c>
      <c r="Y31">
        <v>0</v>
      </c>
      <c r="Z31">
        <v>5.7911036393237323</v>
      </c>
      <c r="AA31">
        <v>12.414369813400127</v>
      </c>
      <c r="AB31">
        <v>17.680831172824039</v>
      </c>
      <c r="AC31">
        <v>12.99463475850553</v>
      </c>
      <c r="AD31">
        <v>12.22256998486746</v>
      </c>
      <c r="AE31">
        <v>7.1705407505739931</v>
      </c>
      <c r="AF31">
        <v>11.793637871529953</v>
      </c>
      <c r="AG31">
        <v>29.122303432686287</v>
      </c>
      <c r="AH31">
        <v>41.772541883114172</v>
      </c>
      <c r="AI31">
        <v>7.3995106529951977</v>
      </c>
      <c r="AJ31">
        <v>0</v>
      </c>
      <c r="AK31">
        <v>11.349377048632851</v>
      </c>
      <c r="AL31">
        <v>18.313194801928883</v>
      </c>
      <c r="AM31">
        <v>7.0570576188687122</v>
      </c>
      <c r="AN31">
        <v>0</v>
      </c>
      <c r="AO31">
        <v>0</v>
      </c>
      <c r="AP31">
        <v>0</v>
      </c>
      <c r="AQ31">
        <v>26.900252478188268</v>
      </c>
      <c r="AR31">
        <v>20.72984947777082</v>
      </c>
      <c r="AS31">
        <v>14.442130820288041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42.491689089387322</v>
      </c>
      <c r="BB31">
        <f t="shared" si="0"/>
        <v>974.05589678112415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415.45866452960024</v>
      </c>
      <c r="L32">
        <v>0</v>
      </c>
      <c r="M32">
        <v>30.888376845594848</v>
      </c>
      <c r="N32">
        <v>51.532045197729026</v>
      </c>
      <c r="O32">
        <v>72.737092638730033</v>
      </c>
      <c r="P32">
        <v>20.153132937394421</v>
      </c>
      <c r="Q32">
        <v>9.1070710473638687</v>
      </c>
      <c r="R32">
        <v>18.434575169259517</v>
      </c>
      <c r="S32">
        <v>11.501597140765696</v>
      </c>
      <c r="T32">
        <v>0</v>
      </c>
      <c r="U32">
        <v>52.065910408484484</v>
      </c>
      <c r="V32">
        <v>5.1550751631729419</v>
      </c>
      <c r="W32">
        <v>10.248049002522299</v>
      </c>
      <c r="X32">
        <v>60.246548909079671</v>
      </c>
      <c r="Y32">
        <v>0</v>
      </c>
      <c r="Z32">
        <v>5.7911036393237323</v>
      </c>
      <c r="AA32">
        <v>12.414369813400127</v>
      </c>
      <c r="AB32">
        <v>17.680831172824039</v>
      </c>
      <c r="AC32">
        <v>12.99463475850553</v>
      </c>
      <c r="AD32">
        <v>12.22256998486746</v>
      </c>
      <c r="AE32">
        <v>7.1705407505739931</v>
      </c>
      <c r="AF32">
        <v>11.793637871529953</v>
      </c>
      <c r="AG32">
        <v>29.122303432686287</v>
      </c>
      <c r="AH32">
        <v>41.772541883114172</v>
      </c>
      <c r="AI32">
        <v>7.3995106529951977</v>
      </c>
      <c r="AJ32">
        <v>0</v>
      </c>
      <c r="AK32">
        <v>11.349377048632851</v>
      </c>
      <c r="AL32">
        <v>18.313194801928883</v>
      </c>
      <c r="AM32">
        <v>7.0570576188687122</v>
      </c>
      <c r="AN32">
        <v>0</v>
      </c>
      <c r="AO32">
        <v>0</v>
      </c>
      <c r="AP32">
        <v>0</v>
      </c>
      <c r="AQ32">
        <v>26.900252478188268</v>
      </c>
      <c r="AR32">
        <v>20.72984947777082</v>
      </c>
      <c r="AS32">
        <v>14.442130820288041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42.413709489159103</v>
      </c>
      <c r="BB32">
        <f t="shared" si="0"/>
        <v>972.26833570603594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385.27641764108131</v>
      </c>
      <c r="L33">
        <v>0</v>
      </c>
      <c r="M33">
        <v>30.888376845594848</v>
      </c>
      <c r="N33">
        <v>51.532045197729026</v>
      </c>
      <c r="O33">
        <v>72.737092638730033</v>
      </c>
      <c r="P33">
        <v>20.153132937394421</v>
      </c>
      <c r="Q33">
        <v>9.1075532719994303</v>
      </c>
      <c r="R33">
        <v>17.084519264645341</v>
      </c>
      <c r="S33">
        <v>11.509111718223943</v>
      </c>
      <c r="T33">
        <v>0</v>
      </c>
      <c r="U33">
        <v>52.065910408484484</v>
      </c>
      <c r="V33">
        <v>5.1550751631729419</v>
      </c>
      <c r="W33">
        <v>10.249316013104476</v>
      </c>
      <c r="X33">
        <v>60.248249271058789</v>
      </c>
      <c r="Y33">
        <v>0</v>
      </c>
      <c r="Z33">
        <v>5.7911036393237323</v>
      </c>
      <c r="AA33">
        <v>12.414369813400127</v>
      </c>
      <c r="AB33">
        <v>17.680831172824039</v>
      </c>
      <c r="AC33">
        <v>12.99463475850553</v>
      </c>
      <c r="AD33">
        <v>12.22256998486746</v>
      </c>
      <c r="AE33">
        <v>7.1705407505739931</v>
      </c>
      <c r="AF33">
        <v>11.793637871529953</v>
      </c>
      <c r="AG33">
        <v>29.122303432686287</v>
      </c>
      <c r="AH33">
        <v>41.772541883114172</v>
      </c>
      <c r="AI33">
        <v>7.3995106529951977</v>
      </c>
      <c r="AJ33">
        <v>0</v>
      </c>
      <c r="AK33">
        <v>11.349377048632851</v>
      </c>
      <c r="AL33">
        <v>18.313194801928883</v>
      </c>
      <c r="AM33">
        <v>7.0570576188687122</v>
      </c>
      <c r="AN33">
        <v>0</v>
      </c>
      <c r="AO33">
        <v>0</v>
      </c>
      <c r="AP33">
        <v>0</v>
      </c>
      <c r="AQ33">
        <v>26.900252478188268</v>
      </c>
      <c r="AR33">
        <v>23.168655298685035</v>
      </c>
      <c r="AS33">
        <v>13.669506424546023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41.165763918478923</v>
      </c>
      <c r="BB33">
        <f t="shared" si="0"/>
        <v>943.6611240834103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404.39133133764074</v>
      </c>
      <c r="L34">
        <v>0</v>
      </c>
      <c r="M34">
        <v>30.888376845594848</v>
      </c>
      <c r="N34">
        <v>51.532045197729026</v>
      </c>
      <c r="O34">
        <v>72.737092638730033</v>
      </c>
      <c r="P34">
        <v>20.153132937394421</v>
      </c>
      <c r="Q34">
        <v>9.1075532719994303</v>
      </c>
      <c r="R34">
        <v>18.436123714929664</v>
      </c>
      <c r="S34">
        <v>11.509111718223943</v>
      </c>
      <c r="T34">
        <v>0</v>
      </c>
      <c r="U34">
        <v>52.065910408484484</v>
      </c>
      <c r="V34">
        <v>5.1550751631729419</v>
      </c>
      <c r="W34">
        <v>10.249316013104476</v>
      </c>
      <c r="X34">
        <v>60.248249271058789</v>
      </c>
      <c r="Y34">
        <v>0</v>
      </c>
      <c r="Z34">
        <v>5.7911036393237323</v>
      </c>
      <c r="AA34">
        <v>12.414369813400127</v>
      </c>
      <c r="AB34">
        <v>17.680831172824039</v>
      </c>
      <c r="AC34">
        <v>12.99463475850553</v>
      </c>
      <c r="AD34">
        <v>12.22256998486746</v>
      </c>
      <c r="AE34">
        <v>7.1705407505739931</v>
      </c>
      <c r="AF34">
        <v>11.793637871529953</v>
      </c>
      <c r="AG34">
        <v>29.122303432686287</v>
      </c>
      <c r="AH34">
        <v>41.772541883114172</v>
      </c>
      <c r="AI34">
        <v>1.7075797603840532</v>
      </c>
      <c r="AJ34">
        <v>0</v>
      </c>
      <c r="AK34">
        <v>11.349377048632851</v>
      </c>
      <c r="AL34">
        <v>18.313194801928883</v>
      </c>
      <c r="AM34">
        <v>7.0570576188687122</v>
      </c>
      <c r="AN34">
        <v>0</v>
      </c>
      <c r="AO34">
        <v>0</v>
      </c>
      <c r="AP34">
        <v>0</v>
      </c>
      <c r="AQ34">
        <v>26.900252478188268</v>
      </c>
      <c r="AR34">
        <v>23.168655298685035</v>
      </c>
      <c r="AS34">
        <v>13.669506424546023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41.783341665705841</v>
      </c>
      <c r="BB34">
        <f t="shared" si="0"/>
        <v>957.81813359041598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412.71969149369244</v>
      </c>
      <c r="L35">
        <v>0</v>
      </c>
      <c r="M35">
        <v>30.888376845594848</v>
      </c>
      <c r="N35">
        <v>51.532045197729026</v>
      </c>
      <c r="O35">
        <v>72.737092638730033</v>
      </c>
      <c r="P35">
        <v>20.153132937394421</v>
      </c>
      <c r="Q35">
        <v>9.1075532719994303</v>
      </c>
      <c r="R35">
        <v>18.436123714929664</v>
      </c>
      <c r="S35">
        <v>11.509111718223943</v>
      </c>
      <c r="T35">
        <v>0</v>
      </c>
      <c r="U35">
        <v>52.065910408484484</v>
      </c>
      <c r="V35">
        <v>5.1550751631729419</v>
      </c>
      <c r="W35">
        <v>10.249316013104476</v>
      </c>
      <c r="X35">
        <v>60.248249271058789</v>
      </c>
      <c r="Y35">
        <v>0</v>
      </c>
      <c r="Z35">
        <v>5.7911036393237323</v>
      </c>
      <c r="AA35">
        <v>6.2071849067000633</v>
      </c>
      <c r="AB35">
        <v>17.680831172824039</v>
      </c>
      <c r="AC35">
        <v>12.99463475850553</v>
      </c>
      <c r="AD35">
        <v>12.22256998486746</v>
      </c>
      <c r="AE35">
        <v>7.1705407505739931</v>
      </c>
      <c r="AF35">
        <v>11.793637871529953</v>
      </c>
      <c r="AG35">
        <v>29.122303432686287</v>
      </c>
      <c r="AH35">
        <v>41.772541883114172</v>
      </c>
      <c r="AI35">
        <v>0</v>
      </c>
      <c r="AJ35">
        <v>0</v>
      </c>
      <c r="AK35">
        <v>11.349377048632851</v>
      </c>
      <c r="AL35">
        <v>18.313194801928883</v>
      </c>
      <c r="AM35">
        <v>7.0570576188687122</v>
      </c>
      <c r="AN35">
        <v>0</v>
      </c>
      <c r="AO35">
        <v>0</v>
      </c>
      <c r="AP35">
        <v>2.8298102442078892</v>
      </c>
      <c r="AQ35">
        <v>26.900252478188268</v>
      </c>
      <c r="AR35">
        <v>20.72984947777082</v>
      </c>
      <c r="AS35">
        <v>13.669506424546023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41.816973942038381</v>
      </c>
      <c r="BB35">
        <f t="shared" si="0"/>
        <v>958.58910122634461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412.16646615638928</v>
      </c>
      <c r="L36">
        <v>0</v>
      </c>
      <c r="M36">
        <v>30.888376845594848</v>
      </c>
      <c r="N36">
        <v>51.532045197729026</v>
      </c>
      <c r="O36">
        <v>72.737092638730033</v>
      </c>
      <c r="P36">
        <v>20.153132937394421</v>
      </c>
      <c r="Q36">
        <v>9.1075532719994303</v>
      </c>
      <c r="R36">
        <v>18.436123714929664</v>
      </c>
      <c r="S36">
        <v>11.509111718223943</v>
      </c>
      <c r="T36">
        <v>0</v>
      </c>
      <c r="U36">
        <v>52.065910408484484</v>
      </c>
      <c r="V36">
        <v>5.1550751631729419</v>
      </c>
      <c r="W36">
        <v>10.249316013104476</v>
      </c>
      <c r="X36">
        <v>60.248249271058789</v>
      </c>
      <c r="Y36">
        <v>0</v>
      </c>
      <c r="Z36">
        <v>5.7911036393237323</v>
      </c>
      <c r="AA36">
        <v>0</v>
      </c>
      <c r="AB36">
        <v>17.680831172824039</v>
      </c>
      <c r="AC36">
        <v>8.6543590138801925</v>
      </c>
      <c r="AD36">
        <v>8.1483801393237325</v>
      </c>
      <c r="AE36">
        <v>7.1705407505739931</v>
      </c>
      <c r="AF36">
        <v>5.6886959561678161</v>
      </c>
      <c r="AG36">
        <v>29.122303432686287</v>
      </c>
      <c r="AH36">
        <v>37.290872502504698</v>
      </c>
      <c r="AI36">
        <v>0</v>
      </c>
      <c r="AJ36">
        <v>0</v>
      </c>
      <c r="AK36">
        <v>11.349377048632851</v>
      </c>
      <c r="AL36">
        <v>18.313194801928883</v>
      </c>
      <c r="AM36">
        <v>7.0570576188687122</v>
      </c>
      <c r="AN36">
        <v>0</v>
      </c>
      <c r="AO36">
        <v>0</v>
      </c>
      <c r="AP36">
        <v>2.8298102442078892</v>
      </c>
      <c r="AQ36">
        <v>26.900252478188268</v>
      </c>
      <c r="AR36">
        <v>20.72984947777082</v>
      </c>
      <c r="AS36">
        <v>13.669506424546023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40.74014377999837</v>
      </c>
      <c r="BB36">
        <f t="shared" si="0"/>
        <v>933.9044442582408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408.49420113443716</v>
      </c>
      <c r="L37">
        <v>0</v>
      </c>
      <c r="M37">
        <v>30.888376845594848</v>
      </c>
      <c r="N37">
        <v>51.532045197729026</v>
      </c>
      <c r="O37">
        <v>72.737092638730033</v>
      </c>
      <c r="P37">
        <v>20.153132937394421</v>
      </c>
      <c r="Q37">
        <v>9.1075532719994303</v>
      </c>
      <c r="R37">
        <v>18.436123714929664</v>
      </c>
      <c r="S37">
        <v>11.509111718223943</v>
      </c>
      <c r="T37">
        <v>0</v>
      </c>
      <c r="U37">
        <v>52.065910408484484</v>
      </c>
      <c r="V37">
        <v>5.1550751631729419</v>
      </c>
      <c r="W37">
        <v>10.249316013104476</v>
      </c>
      <c r="X37">
        <v>60.248249271058789</v>
      </c>
      <c r="Y37">
        <v>0</v>
      </c>
      <c r="Z37">
        <v>5.7911036393237323</v>
      </c>
      <c r="AA37">
        <v>0</v>
      </c>
      <c r="AB37">
        <v>11.787220781882695</v>
      </c>
      <c r="AC37">
        <v>4.3271797308495081</v>
      </c>
      <c r="AD37">
        <v>4.074189845543728</v>
      </c>
      <c r="AE37">
        <v>7.1705407505739931</v>
      </c>
      <c r="AF37">
        <v>5.6886959561678161</v>
      </c>
      <c r="AG37">
        <v>29.122303432686287</v>
      </c>
      <c r="AH37">
        <v>30.441528655917345</v>
      </c>
      <c r="AI37">
        <v>0</v>
      </c>
      <c r="AJ37">
        <v>0</v>
      </c>
      <c r="AK37">
        <v>11.349377048632851</v>
      </c>
      <c r="AL37">
        <v>9.5926259227804849</v>
      </c>
      <c r="AM37">
        <v>7.0570576188687122</v>
      </c>
      <c r="AN37">
        <v>0</v>
      </c>
      <c r="AO37">
        <v>0</v>
      </c>
      <c r="AP37">
        <v>2.8298102442078892</v>
      </c>
      <c r="AQ37">
        <v>26.900252478188268</v>
      </c>
      <c r="AR37">
        <v>20.72984947777082</v>
      </c>
      <c r="AS37">
        <v>13.669506424546023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39.338290587492985</v>
      </c>
      <c r="BB37">
        <f t="shared" si="0"/>
        <v>901.76913973530623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407.82205694350239</v>
      </c>
      <c r="L38">
        <v>0</v>
      </c>
      <c r="M38">
        <v>30.888376845594848</v>
      </c>
      <c r="N38">
        <v>51.532045197729026</v>
      </c>
      <c r="O38">
        <v>72.737092638730033</v>
      </c>
      <c r="P38">
        <v>20.153132937394421</v>
      </c>
      <c r="Q38">
        <v>9.1075532719994303</v>
      </c>
      <c r="R38">
        <v>18.436123714929664</v>
      </c>
      <c r="S38">
        <v>11.509111718223943</v>
      </c>
      <c r="T38">
        <v>0</v>
      </c>
      <c r="U38">
        <v>52.065910408484484</v>
      </c>
      <c r="V38">
        <v>5.1550751631729419</v>
      </c>
      <c r="W38">
        <v>10.249316013104476</v>
      </c>
      <c r="X38">
        <v>60.248249271058789</v>
      </c>
      <c r="Y38">
        <v>0</v>
      </c>
      <c r="Z38">
        <v>5.7911036393237323</v>
      </c>
      <c r="AA38">
        <v>0</v>
      </c>
      <c r="AB38">
        <v>11.787220781882695</v>
      </c>
      <c r="AC38">
        <v>4.3271797308495081</v>
      </c>
      <c r="AD38">
        <v>0</v>
      </c>
      <c r="AE38">
        <v>7.1705407505739931</v>
      </c>
      <c r="AF38">
        <v>5.6886959561678161</v>
      </c>
      <c r="AG38">
        <v>29.122303432686287</v>
      </c>
      <c r="AH38">
        <v>27.481935685660609</v>
      </c>
      <c r="AI38">
        <v>0</v>
      </c>
      <c r="AJ38">
        <v>0</v>
      </c>
      <c r="AK38">
        <v>11.349377048632851</v>
      </c>
      <c r="AL38">
        <v>9.5926259227804849</v>
      </c>
      <c r="AM38">
        <v>7.0570576188687122</v>
      </c>
      <c r="AN38">
        <v>0</v>
      </c>
      <c r="AO38">
        <v>0</v>
      </c>
      <c r="AP38">
        <v>2.8298102442078892</v>
      </c>
      <c r="AQ38">
        <v>26.900252478188268</v>
      </c>
      <c r="AR38">
        <v>20.72984947777082</v>
      </c>
      <c r="AS38">
        <v>13.669506424546023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39.016182838611449</v>
      </c>
      <c r="BB38">
        <f t="shared" si="0"/>
        <v>894.38532047745264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396.9985960710452</v>
      </c>
      <c r="L39">
        <v>0</v>
      </c>
      <c r="M39">
        <v>30.888376845594848</v>
      </c>
      <c r="N39">
        <v>51.532045197729026</v>
      </c>
      <c r="O39">
        <v>72.737092638730033</v>
      </c>
      <c r="P39">
        <v>20.153132937394421</v>
      </c>
      <c r="Q39">
        <v>9.1075532719994303</v>
      </c>
      <c r="R39">
        <v>18.436123714929664</v>
      </c>
      <c r="S39">
        <v>11.509111718223943</v>
      </c>
      <c r="T39">
        <v>0</v>
      </c>
      <c r="U39">
        <v>52.065910408484484</v>
      </c>
      <c r="V39">
        <v>5.1550751631729419</v>
      </c>
      <c r="W39">
        <v>10.249316013104476</v>
      </c>
      <c r="X39">
        <v>60.248249271058789</v>
      </c>
      <c r="Y39">
        <v>0</v>
      </c>
      <c r="Z39">
        <v>5.7911036393237323</v>
      </c>
      <c r="AA39">
        <v>0</v>
      </c>
      <c r="AB39">
        <v>5.8458889811104138</v>
      </c>
      <c r="AC39">
        <v>4.3271797308495081</v>
      </c>
      <c r="AD39">
        <v>0</v>
      </c>
      <c r="AE39">
        <v>7.1705407505739931</v>
      </c>
      <c r="AF39">
        <v>5.6886959561678161</v>
      </c>
      <c r="AG39">
        <v>29.122303432686287</v>
      </c>
      <c r="AH39">
        <v>20.886270941557086</v>
      </c>
      <c r="AI39">
        <v>0</v>
      </c>
      <c r="AJ39">
        <v>0</v>
      </c>
      <c r="AK39">
        <v>11.349377048632851</v>
      </c>
      <c r="AL39">
        <v>9.5926259227804849</v>
      </c>
      <c r="AM39">
        <v>7.0570576188687122</v>
      </c>
      <c r="AN39">
        <v>0</v>
      </c>
      <c r="AO39">
        <v>0</v>
      </c>
      <c r="AP39">
        <v>2.7166174677520352</v>
      </c>
      <c r="AQ39">
        <v>26.900252478188268</v>
      </c>
      <c r="AR39">
        <v>20.72984947777082</v>
      </c>
      <c r="AS39">
        <v>13.669506424546023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38.034984260511074</v>
      </c>
      <c r="BB39">
        <f t="shared" si="0"/>
        <v>871.8928688617641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397.60965001921397</v>
      </c>
      <c r="L40">
        <v>0</v>
      </c>
      <c r="M40">
        <v>30.888376845594848</v>
      </c>
      <c r="N40">
        <v>51.532045197729026</v>
      </c>
      <c r="O40">
        <v>72.737092638730033</v>
      </c>
      <c r="P40">
        <v>20.153132937394421</v>
      </c>
      <c r="Q40">
        <v>9.1075532719994303</v>
      </c>
      <c r="R40">
        <v>18.436123714929664</v>
      </c>
      <c r="S40">
        <v>11.509111718223943</v>
      </c>
      <c r="T40">
        <v>0</v>
      </c>
      <c r="U40">
        <v>52.065910408484484</v>
      </c>
      <c r="V40">
        <v>5.1550751631729419</v>
      </c>
      <c r="W40">
        <v>10.249316013104476</v>
      </c>
      <c r="X40">
        <v>60.248249271058789</v>
      </c>
      <c r="Y40">
        <v>0</v>
      </c>
      <c r="Z40">
        <v>5.7911036393237323</v>
      </c>
      <c r="AA40">
        <v>0</v>
      </c>
      <c r="AB40">
        <v>5.8458889811104138</v>
      </c>
      <c r="AC40">
        <v>4.3271797308495081</v>
      </c>
      <c r="AD40">
        <v>0</v>
      </c>
      <c r="AE40">
        <v>7.1705407505739931</v>
      </c>
      <c r="AF40">
        <v>5.6886959561678161</v>
      </c>
      <c r="AG40">
        <v>29.122303432686287</v>
      </c>
      <c r="AH40">
        <v>14.586565898455435</v>
      </c>
      <c r="AI40">
        <v>0</v>
      </c>
      <c r="AJ40">
        <v>0</v>
      </c>
      <c r="AK40">
        <v>11.349377048632851</v>
      </c>
      <c r="AL40">
        <v>9.5926259227804849</v>
      </c>
      <c r="AM40">
        <v>7.0570576188687122</v>
      </c>
      <c r="AN40">
        <v>0</v>
      </c>
      <c r="AO40">
        <v>0</v>
      </c>
      <c r="AP40">
        <v>2.7166174677520352</v>
      </c>
      <c r="AQ40">
        <v>26.900252478188268</v>
      </c>
      <c r="AR40">
        <v>20.72984947777082</v>
      </c>
      <c r="AS40">
        <v>13.669506424546023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37.79719864474287</v>
      </c>
      <c r="BB40">
        <f t="shared" si="0"/>
        <v>866.44200338259952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395.60027631876557</v>
      </c>
      <c r="L41">
        <v>0</v>
      </c>
      <c r="M41">
        <v>30.888376845594848</v>
      </c>
      <c r="N41">
        <v>51.532045197729026</v>
      </c>
      <c r="O41">
        <v>72.737092638730033</v>
      </c>
      <c r="P41">
        <v>20.153132937394421</v>
      </c>
      <c r="Q41">
        <v>9.1075532719994303</v>
      </c>
      <c r="R41">
        <v>18.436123714929664</v>
      </c>
      <c r="S41">
        <v>11.509111718223943</v>
      </c>
      <c r="T41">
        <v>0</v>
      </c>
      <c r="U41">
        <v>52.065910408484484</v>
      </c>
      <c r="V41">
        <v>5.1550751631729419</v>
      </c>
      <c r="W41">
        <v>10.249316013104476</v>
      </c>
      <c r="X41">
        <v>60.248249271058789</v>
      </c>
      <c r="Y41">
        <v>0</v>
      </c>
      <c r="Z41">
        <v>2.8955518196618661</v>
      </c>
      <c r="AA41">
        <v>0</v>
      </c>
      <c r="AB41">
        <v>5.8458889811104138</v>
      </c>
      <c r="AC41">
        <v>4.3271797308495081</v>
      </c>
      <c r="AD41">
        <v>0</v>
      </c>
      <c r="AE41">
        <v>7.1705407505739931</v>
      </c>
      <c r="AF41">
        <v>5.6886959561678161</v>
      </c>
      <c r="AG41">
        <v>29.122303432686287</v>
      </c>
      <c r="AH41">
        <v>6.7647839961385925</v>
      </c>
      <c r="AI41">
        <v>0</v>
      </c>
      <c r="AJ41">
        <v>0</v>
      </c>
      <c r="AK41">
        <v>11.349377048632851</v>
      </c>
      <c r="AL41">
        <v>9.5926259227804849</v>
      </c>
      <c r="AM41">
        <v>4.7142285234815269</v>
      </c>
      <c r="AN41">
        <v>0</v>
      </c>
      <c r="AO41">
        <v>0</v>
      </c>
      <c r="AP41">
        <v>2.7166174677520352</v>
      </c>
      <c r="AQ41">
        <v>26.900252478188268</v>
      </c>
      <c r="AR41">
        <v>20.72984947777082</v>
      </c>
      <c r="AS41">
        <v>13.669506424546023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37.167292018298205</v>
      </c>
      <c r="BB41">
        <f t="shared" si="0"/>
        <v>852.00237349122972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389.15171815434525</v>
      </c>
      <c r="L42">
        <v>0</v>
      </c>
      <c r="M42">
        <v>30.888376845594848</v>
      </c>
      <c r="N42">
        <v>51.532045197729026</v>
      </c>
      <c r="O42">
        <v>72.737092638730033</v>
      </c>
      <c r="P42">
        <v>20.153132937394421</v>
      </c>
      <c r="Q42">
        <v>9.1075532719994303</v>
      </c>
      <c r="R42">
        <v>18.436123714929664</v>
      </c>
      <c r="S42">
        <v>11.509111718223943</v>
      </c>
      <c r="T42">
        <v>0</v>
      </c>
      <c r="U42">
        <v>52.065910408484484</v>
      </c>
      <c r="V42">
        <v>5.1550751631729419</v>
      </c>
      <c r="W42">
        <v>10.249316013104476</v>
      </c>
      <c r="X42">
        <v>60.248249271058789</v>
      </c>
      <c r="Y42">
        <v>0</v>
      </c>
      <c r="Z42">
        <v>2.8955518196618661</v>
      </c>
      <c r="AA42">
        <v>0</v>
      </c>
      <c r="AB42">
        <v>5.8458889811104138</v>
      </c>
      <c r="AC42">
        <v>0</v>
      </c>
      <c r="AD42">
        <v>0</v>
      </c>
      <c r="AE42">
        <v>7.1705407505739931</v>
      </c>
      <c r="AF42">
        <v>5.6886959561678161</v>
      </c>
      <c r="AG42">
        <v>29.122303432686287</v>
      </c>
      <c r="AH42">
        <v>0</v>
      </c>
      <c r="AI42">
        <v>0</v>
      </c>
      <c r="AJ42">
        <v>0</v>
      </c>
      <c r="AK42">
        <v>11.349377048632851</v>
      </c>
      <c r="AL42">
        <v>9.5926259227804849</v>
      </c>
      <c r="AM42">
        <v>2.3571147096639526</v>
      </c>
      <c r="AN42">
        <v>0</v>
      </c>
      <c r="AO42">
        <v>0</v>
      </c>
      <c r="AP42">
        <v>2.7166174677520352</v>
      </c>
      <c r="AQ42">
        <v>26.900252478188268</v>
      </c>
      <c r="AR42">
        <v>20.72984947777082</v>
      </c>
      <c r="AS42">
        <v>13.669506424546023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36.335570845819824</v>
      </c>
      <c r="BB42">
        <f t="shared" si="0"/>
        <v>832.93645895848215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406.97926112663572</v>
      </c>
      <c r="L43">
        <v>0</v>
      </c>
      <c r="M43">
        <v>30.888376845594848</v>
      </c>
      <c r="N43">
        <v>51.532045197729026</v>
      </c>
      <c r="O43">
        <v>72.737092638730033</v>
      </c>
      <c r="P43">
        <v>20.153132937394421</v>
      </c>
      <c r="Q43">
        <v>9.1075860833201894</v>
      </c>
      <c r="R43">
        <v>18.438922559213523</v>
      </c>
      <c r="S43">
        <v>11.509113953832527</v>
      </c>
      <c r="T43">
        <v>0</v>
      </c>
      <c r="U43">
        <v>52.065910408484484</v>
      </c>
      <c r="V43">
        <v>5.1550751631729419</v>
      </c>
      <c r="W43">
        <v>10.249316013104476</v>
      </c>
      <c r="X43">
        <v>60.248249271058789</v>
      </c>
      <c r="Y43">
        <v>0</v>
      </c>
      <c r="Z43">
        <v>2.8955518196618661</v>
      </c>
      <c r="AA43">
        <v>0</v>
      </c>
      <c r="AB43">
        <v>5.8458889811104138</v>
      </c>
      <c r="AC43">
        <v>0</v>
      </c>
      <c r="AD43">
        <v>0</v>
      </c>
      <c r="AE43">
        <v>7.1705407505739931</v>
      </c>
      <c r="AF43">
        <v>5.6886959561678161</v>
      </c>
      <c r="AG43">
        <v>29.122303432686287</v>
      </c>
      <c r="AH43">
        <v>0</v>
      </c>
      <c r="AI43">
        <v>0</v>
      </c>
      <c r="AJ43">
        <v>0</v>
      </c>
      <c r="AK43">
        <v>11.349377048632851</v>
      </c>
      <c r="AL43">
        <v>9.5926259227804849</v>
      </c>
      <c r="AM43">
        <v>2.3571147096639526</v>
      </c>
      <c r="AN43">
        <v>0</v>
      </c>
      <c r="AO43">
        <v>0</v>
      </c>
      <c r="AP43">
        <v>0</v>
      </c>
      <c r="AQ43">
        <v>26.900252478188268</v>
      </c>
      <c r="AR43">
        <v>20.72984947777082</v>
      </c>
      <c r="AS43">
        <v>13.669506424546023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36.967325988562216</v>
      </c>
      <c r="BB43">
        <f t="shared" si="0"/>
        <v>847.41846321149137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398.72151156700141</v>
      </c>
      <c r="L44">
        <v>0</v>
      </c>
      <c r="M44">
        <v>30.888376845594848</v>
      </c>
      <c r="N44">
        <v>51.532045197729026</v>
      </c>
      <c r="O44">
        <v>72.737092638730033</v>
      </c>
      <c r="P44">
        <v>20.153132937394421</v>
      </c>
      <c r="Q44">
        <v>9.1075860833201894</v>
      </c>
      <c r="R44">
        <v>18.438922559213523</v>
      </c>
      <c r="S44">
        <v>11.509113953832527</v>
      </c>
      <c r="T44">
        <v>0</v>
      </c>
      <c r="U44">
        <v>52.065910408484484</v>
      </c>
      <c r="V44">
        <v>5.1550751631729419</v>
      </c>
      <c r="W44">
        <v>10.249316013104476</v>
      </c>
      <c r="X44">
        <v>60.248249271058789</v>
      </c>
      <c r="Y44">
        <v>0</v>
      </c>
      <c r="Z44">
        <v>2.8955518196618661</v>
      </c>
      <c r="AA44">
        <v>0</v>
      </c>
      <c r="AB44">
        <v>5.8458889811104138</v>
      </c>
      <c r="AC44">
        <v>0</v>
      </c>
      <c r="AD44">
        <v>0</v>
      </c>
      <c r="AE44">
        <v>7.1705407505739931</v>
      </c>
      <c r="AF44">
        <v>5.6886959561678161</v>
      </c>
      <c r="AG44">
        <v>29.122303432686287</v>
      </c>
      <c r="AH44">
        <v>0</v>
      </c>
      <c r="AI44">
        <v>0</v>
      </c>
      <c r="AJ44">
        <v>0</v>
      </c>
      <c r="AK44">
        <v>11.349377048632851</v>
      </c>
      <c r="AL44">
        <v>9.5926259227804849</v>
      </c>
      <c r="AM44">
        <v>2.3571147096639526</v>
      </c>
      <c r="AN44">
        <v>0</v>
      </c>
      <c r="AO44">
        <v>0</v>
      </c>
      <c r="AP44">
        <v>0</v>
      </c>
      <c r="AQ44">
        <v>26.900252478188268</v>
      </c>
      <c r="AR44">
        <v>20.72984947777082</v>
      </c>
      <c r="AS44">
        <v>13.669506424546023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36.62215205696949</v>
      </c>
      <c r="BB44">
        <f t="shared" si="0"/>
        <v>839.50588758344975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407.56939127613691</v>
      </c>
      <c r="L45">
        <v>0</v>
      </c>
      <c r="M45">
        <v>30.888376845594848</v>
      </c>
      <c r="N45">
        <v>51.532045197729026</v>
      </c>
      <c r="O45">
        <v>72.737092638730033</v>
      </c>
      <c r="P45">
        <v>20.153132937394421</v>
      </c>
      <c r="Q45">
        <v>9.1070841111713339</v>
      </c>
      <c r="R45">
        <v>18.4378557844901</v>
      </c>
      <c r="S45">
        <v>11.509673121887127</v>
      </c>
      <c r="T45">
        <v>0</v>
      </c>
      <c r="U45">
        <v>52.065910408484484</v>
      </c>
      <c r="V45">
        <v>5.1550751631729419</v>
      </c>
      <c r="W45">
        <v>10.249316013104476</v>
      </c>
      <c r="X45">
        <v>60.248249271058789</v>
      </c>
      <c r="Y45">
        <v>0</v>
      </c>
      <c r="Z45">
        <v>2.8955518196618661</v>
      </c>
      <c r="AA45">
        <v>0</v>
      </c>
      <c r="AB45">
        <v>5.8458889811104138</v>
      </c>
      <c r="AC45">
        <v>0</v>
      </c>
      <c r="AD45">
        <v>0</v>
      </c>
      <c r="AE45">
        <v>7.1705407505739931</v>
      </c>
      <c r="AF45">
        <v>5.6886959561678161</v>
      </c>
      <c r="AG45">
        <v>29.122303432686287</v>
      </c>
      <c r="AH45">
        <v>0</v>
      </c>
      <c r="AI45">
        <v>0</v>
      </c>
      <c r="AJ45">
        <v>0</v>
      </c>
      <c r="AK45">
        <v>11.349377048632851</v>
      </c>
      <c r="AL45">
        <v>9.5926259227804849</v>
      </c>
      <c r="AM45">
        <v>2.3571147096639526</v>
      </c>
      <c r="AN45">
        <v>0</v>
      </c>
      <c r="AO45">
        <v>0</v>
      </c>
      <c r="AP45">
        <v>0</v>
      </c>
      <c r="AQ45">
        <v>26.900252478188268</v>
      </c>
      <c r="AR45">
        <v>20.72984947777082</v>
      </c>
      <c r="AS45">
        <v>13.669506424546023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36.99195122841676</v>
      </c>
      <c r="BB45">
        <f t="shared" si="0"/>
        <v>847.98295854232049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412.0625365990374</v>
      </c>
      <c r="L46">
        <v>0</v>
      </c>
      <c r="M46">
        <v>30.888376845594848</v>
      </c>
      <c r="N46">
        <v>51.532045197729026</v>
      </c>
      <c r="O46">
        <v>72.737092638730033</v>
      </c>
      <c r="P46">
        <v>20.153132937394421</v>
      </c>
      <c r="Q46">
        <v>9.1070841111713339</v>
      </c>
      <c r="R46">
        <v>18.4378557844901</v>
      </c>
      <c r="S46">
        <v>11.509673121887127</v>
      </c>
      <c r="T46">
        <v>0</v>
      </c>
      <c r="U46">
        <v>52.065910408484484</v>
      </c>
      <c r="V46">
        <v>5.1550751631729419</v>
      </c>
      <c r="W46">
        <v>10.249316013104476</v>
      </c>
      <c r="X46">
        <v>60.248249271058789</v>
      </c>
      <c r="Y46">
        <v>0</v>
      </c>
      <c r="Z46">
        <v>2.8955518196618661</v>
      </c>
      <c r="AA46">
        <v>0</v>
      </c>
      <c r="AB46">
        <v>0</v>
      </c>
      <c r="AC46">
        <v>0</v>
      </c>
      <c r="AD46">
        <v>0</v>
      </c>
      <c r="AE46">
        <v>7.1705407505739931</v>
      </c>
      <c r="AF46">
        <v>5.6886959561678161</v>
      </c>
      <c r="AG46">
        <v>29.122303432686287</v>
      </c>
      <c r="AH46">
        <v>0</v>
      </c>
      <c r="AI46">
        <v>0</v>
      </c>
      <c r="AJ46">
        <v>0</v>
      </c>
      <c r="AK46">
        <v>11.349377048632851</v>
      </c>
      <c r="AL46">
        <v>9.5926259227804849</v>
      </c>
      <c r="AM46">
        <v>2.3571147096639526</v>
      </c>
      <c r="AN46">
        <v>0</v>
      </c>
      <c r="AO46">
        <v>0</v>
      </c>
      <c r="AP46">
        <v>0</v>
      </c>
      <c r="AQ46">
        <v>17.933501184721354</v>
      </c>
      <c r="AR46">
        <v>20.72984947777082</v>
      </c>
      <c r="AS46">
        <v>13.669506424546023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36.560596339436692</v>
      </c>
      <c r="BB46">
        <f t="shared" si="0"/>
        <v>838.09481847962365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406.398395967944</v>
      </c>
      <c r="L47">
        <v>0</v>
      </c>
      <c r="M47">
        <v>30.888376845594848</v>
      </c>
      <c r="N47">
        <v>51.532045197729026</v>
      </c>
      <c r="O47">
        <v>72.737092638730033</v>
      </c>
      <c r="P47">
        <v>20.153132937394421</v>
      </c>
      <c r="Q47">
        <v>9.1070841111713339</v>
      </c>
      <c r="R47">
        <v>18.4378557844901</v>
      </c>
      <c r="S47">
        <v>11.509673121887127</v>
      </c>
      <c r="T47">
        <v>0</v>
      </c>
      <c r="U47">
        <v>52.065910408484484</v>
      </c>
      <c r="V47">
        <v>5.1550751631729419</v>
      </c>
      <c r="W47">
        <v>12.063796019612989</v>
      </c>
      <c r="X47">
        <v>60.248249271058789</v>
      </c>
      <c r="Y47">
        <v>0</v>
      </c>
      <c r="Z47">
        <v>2.8955518196618661</v>
      </c>
      <c r="AA47">
        <v>0</v>
      </c>
      <c r="AB47">
        <v>0</v>
      </c>
      <c r="AC47">
        <v>0</v>
      </c>
      <c r="AD47">
        <v>0</v>
      </c>
      <c r="AE47">
        <v>7.1705407505739931</v>
      </c>
      <c r="AF47">
        <v>5.6886959561678161</v>
      </c>
      <c r="AG47">
        <v>29.122303432686287</v>
      </c>
      <c r="AH47">
        <v>0</v>
      </c>
      <c r="AI47">
        <v>0</v>
      </c>
      <c r="AJ47">
        <v>0</v>
      </c>
      <c r="AK47">
        <v>11.349377048632851</v>
      </c>
      <c r="AL47">
        <v>18.313194801928883</v>
      </c>
      <c r="AM47">
        <v>2.3571147096639526</v>
      </c>
      <c r="AN47">
        <v>0</v>
      </c>
      <c r="AO47">
        <v>0</v>
      </c>
      <c r="AP47">
        <v>0</v>
      </c>
      <c r="AQ47">
        <v>17.933501184721354</v>
      </c>
      <c r="AR47">
        <v>20.72984947777082</v>
      </c>
      <c r="AS47">
        <v>14.442130820288041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36.796496004219463</v>
      </c>
      <c r="BB47">
        <f t="shared" si="0"/>
        <v>843.50245146514635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424.26434616994408</v>
      </c>
      <c r="L48">
        <v>0</v>
      </c>
      <c r="M48">
        <v>30.888376845594848</v>
      </c>
      <c r="N48">
        <v>51.532045197729026</v>
      </c>
      <c r="O48">
        <v>72.737092638730033</v>
      </c>
      <c r="P48">
        <v>20.153132937394421</v>
      </c>
      <c r="Q48">
        <v>9.1070841111713339</v>
      </c>
      <c r="R48">
        <v>18.4378557844901</v>
      </c>
      <c r="S48">
        <v>11.509673121887127</v>
      </c>
      <c r="T48">
        <v>0</v>
      </c>
      <c r="U48">
        <v>52.065910408484484</v>
      </c>
      <c r="V48">
        <v>5.1550751631729419</v>
      </c>
      <c r="W48">
        <v>12.063796019612989</v>
      </c>
      <c r="X48">
        <v>60.248249271058789</v>
      </c>
      <c r="Y48">
        <v>0</v>
      </c>
      <c r="Z48">
        <v>2.8955518196618661</v>
      </c>
      <c r="AA48">
        <v>0</v>
      </c>
      <c r="AB48">
        <v>0</v>
      </c>
      <c r="AC48">
        <v>0</v>
      </c>
      <c r="AD48">
        <v>0</v>
      </c>
      <c r="AE48">
        <v>7.1705407505739931</v>
      </c>
      <c r="AF48">
        <v>5.6886959561678161</v>
      </c>
      <c r="AG48">
        <v>29.122303432686287</v>
      </c>
      <c r="AH48">
        <v>0</v>
      </c>
      <c r="AI48">
        <v>0</v>
      </c>
      <c r="AJ48">
        <v>0</v>
      </c>
      <c r="AK48">
        <v>11.349377048632851</v>
      </c>
      <c r="AL48">
        <v>52.323413274890406</v>
      </c>
      <c r="AM48">
        <v>2.3571147096639526</v>
      </c>
      <c r="AN48">
        <v>0</v>
      </c>
      <c r="AO48">
        <v>0</v>
      </c>
      <c r="AP48">
        <v>0</v>
      </c>
      <c r="AQ48">
        <v>17.933501184721354</v>
      </c>
      <c r="AR48">
        <v>20.973730151534124</v>
      </c>
      <c r="AS48">
        <v>14.442130820288041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38.975114066996156</v>
      </c>
      <c r="BB48">
        <f t="shared" si="0"/>
        <v>893.44388275109452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439.0519769875587</v>
      </c>
      <c r="L49">
        <v>0</v>
      </c>
      <c r="M49">
        <v>30.888376845594848</v>
      </c>
      <c r="N49">
        <v>51.532045197729026</v>
      </c>
      <c r="O49">
        <v>72.737092638730033</v>
      </c>
      <c r="P49">
        <v>20.153132937394421</v>
      </c>
      <c r="Q49">
        <v>9.1070841111713339</v>
      </c>
      <c r="R49">
        <v>18.4378557844901</v>
      </c>
      <c r="S49">
        <v>11.509673121887127</v>
      </c>
      <c r="T49">
        <v>0</v>
      </c>
      <c r="U49">
        <v>52.065910408484484</v>
      </c>
      <c r="V49">
        <v>5.1550751631729419</v>
      </c>
      <c r="W49">
        <v>13.412562737825729</v>
      </c>
      <c r="X49">
        <v>60.248249271058789</v>
      </c>
      <c r="Y49">
        <v>0</v>
      </c>
      <c r="Z49">
        <v>2.8955518196618661</v>
      </c>
      <c r="AA49">
        <v>0</v>
      </c>
      <c r="AB49">
        <v>0</v>
      </c>
      <c r="AC49">
        <v>0</v>
      </c>
      <c r="AD49">
        <v>0</v>
      </c>
      <c r="AE49">
        <v>7.1705407505739931</v>
      </c>
      <c r="AF49">
        <v>5.6886959561678161</v>
      </c>
      <c r="AG49">
        <v>29.122303432686287</v>
      </c>
      <c r="AH49">
        <v>0</v>
      </c>
      <c r="AI49">
        <v>0</v>
      </c>
      <c r="AJ49">
        <v>0</v>
      </c>
      <c r="AK49">
        <v>11.349377048632851</v>
      </c>
      <c r="AL49">
        <v>52.323413274890406</v>
      </c>
      <c r="AM49">
        <v>2.3571147096639526</v>
      </c>
      <c r="AN49">
        <v>0</v>
      </c>
      <c r="AO49">
        <v>0</v>
      </c>
      <c r="AP49">
        <v>0</v>
      </c>
      <c r="AQ49">
        <v>8.9667505923606772</v>
      </c>
      <c r="AR49">
        <v>20.973730151534124</v>
      </c>
      <c r="AS49">
        <v>14.442130820288041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39.274805309233059</v>
      </c>
      <c r="BB49">
        <f t="shared" si="0"/>
        <v>900.31383845232438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442.01058564700088</v>
      </c>
      <c r="L50">
        <v>0</v>
      </c>
      <c r="M50">
        <v>30.888376845594848</v>
      </c>
      <c r="N50">
        <v>51.532045197729026</v>
      </c>
      <c r="O50">
        <v>72.737092638730033</v>
      </c>
      <c r="P50">
        <v>20.153132937394421</v>
      </c>
      <c r="Q50">
        <v>9.1070841111713339</v>
      </c>
      <c r="R50">
        <v>18.4378557844901</v>
      </c>
      <c r="S50">
        <v>11.509673121887127</v>
      </c>
      <c r="T50">
        <v>0</v>
      </c>
      <c r="U50">
        <v>52.065910408484484</v>
      </c>
      <c r="V50">
        <v>5.1550751631729419</v>
      </c>
      <c r="W50">
        <v>13.412562737825729</v>
      </c>
      <c r="X50">
        <v>60.248249271058789</v>
      </c>
      <c r="Y50">
        <v>0</v>
      </c>
      <c r="Z50">
        <v>2.8955518196618661</v>
      </c>
      <c r="AA50">
        <v>0</v>
      </c>
      <c r="AB50">
        <v>0</v>
      </c>
      <c r="AC50">
        <v>0</v>
      </c>
      <c r="AD50">
        <v>0</v>
      </c>
      <c r="AE50">
        <v>7.1705407505739931</v>
      </c>
      <c r="AF50">
        <v>5.6886959561678161</v>
      </c>
      <c r="AG50">
        <v>29.122303432686287</v>
      </c>
      <c r="AH50">
        <v>0</v>
      </c>
      <c r="AI50">
        <v>0</v>
      </c>
      <c r="AJ50">
        <v>0</v>
      </c>
      <c r="AK50">
        <v>11.349377048632851</v>
      </c>
      <c r="AL50">
        <v>52.323413274890406</v>
      </c>
      <c r="AM50">
        <v>2.3571147096639526</v>
      </c>
      <c r="AN50">
        <v>0</v>
      </c>
      <c r="AO50">
        <v>0</v>
      </c>
      <c r="AP50">
        <v>0</v>
      </c>
      <c r="AQ50">
        <v>0</v>
      </c>
      <c r="AR50">
        <v>20.973730151534124</v>
      </c>
      <c r="AS50">
        <v>14.442130820288041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39.023664976437061</v>
      </c>
      <c r="BB50">
        <f t="shared" si="0"/>
        <v>894.55683685220197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444.46476041210951</v>
      </c>
      <c r="L51">
        <v>0</v>
      </c>
      <c r="M51">
        <v>34.678044970282407</v>
      </c>
      <c r="N51">
        <v>51.532045197729026</v>
      </c>
      <c r="O51">
        <v>72.737092638730033</v>
      </c>
      <c r="P51">
        <v>20.153132937394421</v>
      </c>
      <c r="Q51">
        <v>9.11350500051722</v>
      </c>
      <c r="R51">
        <v>18.436034721124777</v>
      </c>
      <c r="S51">
        <v>11.506523203889993</v>
      </c>
      <c r="T51">
        <v>0</v>
      </c>
      <c r="U51">
        <v>52.065910408484484</v>
      </c>
      <c r="V51">
        <v>5.1477577588049188</v>
      </c>
      <c r="W51">
        <v>10.250534701040008</v>
      </c>
      <c r="X51">
        <v>60.248305833038316</v>
      </c>
      <c r="Y51">
        <v>0</v>
      </c>
      <c r="Z51">
        <v>2.8955518196618661</v>
      </c>
      <c r="AA51">
        <v>0</v>
      </c>
      <c r="AB51">
        <v>0</v>
      </c>
      <c r="AC51">
        <v>0</v>
      </c>
      <c r="AD51">
        <v>0</v>
      </c>
      <c r="AE51">
        <v>7.1705407505739931</v>
      </c>
      <c r="AF51">
        <v>5.6886959561678161</v>
      </c>
      <c r="AG51">
        <v>29.122303432686287</v>
      </c>
      <c r="AH51">
        <v>0</v>
      </c>
      <c r="AI51">
        <v>0</v>
      </c>
      <c r="AJ51">
        <v>0</v>
      </c>
      <c r="AK51">
        <v>11.349377048632851</v>
      </c>
      <c r="AL51">
        <v>52.323413274890406</v>
      </c>
      <c r="AM51">
        <v>2.3571147096639526</v>
      </c>
      <c r="AN51">
        <v>0</v>
      </c>
      <c r="AO51">
        <v>0</v>
      </c>
      <c r="AP51">
        <v>0</v>
      </c>
      <c r="AQ51">
        <v>0</v>
      </c>
      <c r="AR51">
        <v>20.485968804007513</v>
      </c>
      <c r="AS51">
        <v>13.669506424546023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39.099557816166147</v>
      </c>
      <c r="BB51">
        <f t="shared" si="0"/>
        <v>896.29656218780963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453.2964730621224</v>
      </c>
      <c r="L52">
        <v>0</v>
      </c>
      <c r="M52">
        <v>41.871130092708491</v>
      </c>
      <c r="N52">
        <v>51.532045197729026</v>
      </c>
      <c r="O52">
        <v>72.737092638730033</v>
      </c>
      <c r="P52">
        <v>20.153132937394421</v>
      </c>
      <c r="Q52">
        <v>9.11350500051722</v>
      </c>
      <c r="R52">
        <v>18.436034721124777</v>
      </c>
      <c r="S52">
        <v>11.506523203889993</v>
      </c>
      <c r="T52">
        <v>0</v>
      </c>
      <c r="U52">
        <v>52.065910408484484</v>
      </c>
      <c r="V52">
        <v>5.1477577588049188</v>
      </c>
      <c r="W52">
        <v>10.250534701040008</v>
      </c>
      <c r="X52">
        <v>60.248305833038316</v>
      </c>
      <c r="Y52">
        <v>0</v>
      </c>
      <c r="Z52">
        <v>2.8955518196618661</v>
      </c>
      <c r="AA52">
        <v>0</v>
      </c>
      <c r="AB52">
        <v>0</v>
      </c>
      <c r="AC52">
        <v>0</v>
      </c>
      <c r="AD52">
        <v>0</v>
      </c>
      <c r="AE52">
        <v>7.1705407505739931</v>
      </c>
      <c r="AF52">
        <v>5.6886959561678161</v>
      </c>
      <c r="AG52">
        <v>29.122303432686287</v>
      </c>
      <c r="AH52">
        <v>0</v>
      </c>
      <c r="AI52">
        <v>0</v>
      </c>
      <c r="AJ52">
        <v>0</v>
      </c>
      <c r="AK52">
        <v>11.349377048632851</v>
      </c>
      <c r="AL52">
        <v>18.313194801928883</v>
      </c>
      <c r="AM52">
        <v>2.3571147096639526</v>
      </c>
      <c r="AN52">
        <v>0</v>
      </c>
      <c r="AO52">
        <v>0</v>
      </c>
      <c r="AP52">
        <v>0</v>
      </c>
      <c r="AQ52">
        <v>0</v>
      </c>
      <c r="AR52">
        <v>20.485968804007513</v>
      </c>
      <c r="AS52">
        <v>13.669506424546023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38.347767230884322</v>
      </c>
      <c r="BB52">
        <f t="shared" si="0"/>
        <v>879.06293207256886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450.76130109049069</v>
      </c>
      <c r="L53">
        <v>0</v>
      </c>
      <c r="M53">
        <v>45.647153761551934</v>
      </c>
      <c r="N53">
        <v>51.532045197729026</v>
      </c>
      <c r="O53">
        <v>72.737092638730033</v>
      </c>
      <c r="P53">
        <v>20.153132937394421</v>
      </c>
      <c r="Q53">
        <v>9.11350500051722</v>
      </c>
      <c r="R53">
        <v>18.436034721124777</v>
      </c>
      <c r="S53">
        <v>11.506523203889993</v>
      </c>
      <c r="T53">
        <v>0</v>
      </c>
      <c r="U53">
        <v>52.065910408484484</v>
      </c>
      <c r="V53">
        <v>5.1477577588049188</v>
      </c>
      <c r="W53">
        <v>10.250534701040008</v>
      </c>
      <c r="X53">
        <v>60.248305833038316</v>
      </c>
      <c r="Y53">
        <v>0</v>
      </c>
      <c r="Z53">
        <v>2.8955518196618661</v>
      </c>
      <c r="AA53">
        <v>0</v>
      </c>
      <c r="AB53">
        <v>0</v>
      </c>
      <c r="AC53">
        <v>0</v>
      </c>
      <c r="AD53">
        <v>0</v>
      </c>
      <c r="AE53">
        <v>7.1705407505739931</v>
      </c>
      <c r="AF53">
        <v>5.6886959561678161</v>
      </c>
      <c r="AG53">
        <v>29.122303432686287</v>
      </c>
      <c r="AH53">
        <v>0</v>
      </c>
      <c r="AI53">
        <v>0</v>
      </c>
      <c r="AJ53">
        <v>0</v>
      </c>
      <c r="AK53">
        <v>11.349377048632851</v>
      </c>
      <c r="AL53">
        <v>18.313194801928883</v>
      </c>
      <c r="AM53">
        <v>2.3571147096639526</v>
      </c>
      <c r="AN53">
        <v>0</v>
      </c>
      <c r="AO53">
        <v>0</v>
      </c>
      <c r="AP53">
        <v>0</v>
      </c>
      <c r="AQ53">
        <v>0</v>
      </c>
      <c r="AR53">
        <v>20.485968804007513</v>
      </c>
      <c r="AS53">
        <v>13.669506424546023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38.399634831827747</v>
      </c>
      <c r="BB53">
        <f t="shared" si="0"/>
        <v>880.25191616883717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453.44291050897971</v>
      </c>
      <c r="L54">
        <v>0</v>
      </c>
      <c r="M54">
        <v>49.172695928225757</v>
      </c>
      <c r="N54">
        <v>51.532045197729026</v>
      </c>
      <c r="O54">
        <v>72.737092638730033</v>
      </c>
      <c r="P54">
        <v>20.153132937394421</v>
      </c>
      <c r="Q54">
        <v>9.11350500051722</v>
      </c>
      <c r="R54">
        <v>18.436034721124777</v>
      </c>
      <c r="S54">
        <v>11.506523203889993</v>
      </c>
      <c r="T54">
        <v>0</v>
      </c>
      <c r="U54">
        <v>52.065910408484484</v>
      </c>
      <c r="V54">
        <v>5.1477577588049188</v>
      </c>
      <c r="W54">
        <v>10.250534701040008</v>
      </c>
      <c r="X54">
        <v>60.248305833038316</v>
      </c>
      <c r="Y54">
        <v>0</v>
      </c>
      <c r="Z54">
        <v>2.8955518196618661</v>
      </c>
      <c r="AA54">
        <v>0</v>
      </c>
      <c r="AB54">
        <v>0</v>
      </c>
      <c r="AC54">
        <v>0</v>
      </c>
      <c r="AD54">
        <v>0</v>
      </c>
      <c r="AE54">
        <v>7.1705407505739931</v>
      </c>
      <c r="AF54">
        <v>5.6886959561678161</v>
      </c>
      <c r="AG54">
        <v>29.122303432686287</v>
      </c>
      <c r="AH54">
        <v>0</v>
      </c>
      <c r="AI54">
        <v>0</v>
      </c>
      <c r="AJ54">
        <v>0</v>
      </c>
      <c r="AK54">
        <v>11.349377048632851</v>
      </c>
      <c r="AL54">
        <v>18.313194801928883</v>
      </c>
      <c r="AM54">
        <v>2.3571147096639526</v>
      </c>
      <c r="AN54">
        <v>0</v>
      </c>
      <c r="AO54">
        <v>0</v>
      </c>
      <c r="AP54">
        <v>0</v>
      </c>
      <c r="AQ54">
        <v>0</v>
      </c>
      <c r="AR54">
        <v>20.485968804007513</v>
      </c>
      <c r="AS54">
        <v>13.669506424546023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38.659093768087551</v>
      </c>
      <c r="BB54">
        <f t="shared" si="0"/>
        <v>886.19960881774011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369.20355347292343</v>
      </c>
      <c r="L55">
        <v>0</v>
      </c>
      <c r="M55">
        <v>52.15873162387696</v>
      </c>
      <c r="N55">
        <v>51.532045197729026</v>
      </c>
      <c r="O55">
        <v>72.737092638730033</v>
      </c>
      <c r="P55">
        <v>20.153132937394421</v>
      </c>
      <c r="Q55">
        <v>9.1098818683469016</v>
      </c>
      <c r="R55">
        <v>18.431451795596807</v>
      </c>
      <c r="S55">
        <v>11.501245477845877</v>
      </c>
      <c r="T55">
        <v>0</v>
      </c>
      <c r="U55">
        <v>52.065910408484484</v>
      </c>
      <c r="V55">
        <v>5.1477577588049188</v>
      </c>
      <c r="W55">
        <v>10.249126511400588</v>
      </c>
      <c r="X55">
        <v>61.279202427615466</v>
      </c>
      <c r="Y55">
        <v>0</v>
      </c>
      <c r="Z55">
        <v>2.8955518196618661</v>
      </c>
      <c r="AA55">
        <v>0</v>
      </c>
      <c r="AB55">
        <v>0</v>
      </c>
      <c r="AC55">
        <v>0</v>
      </c>
      <c r="AD55">
        <v>0</v>
      </c>
      <c r="AE55">
        <v>7.1705407505739931</v>
      </c>
      <c r="AF55">
        <v>5.6886959561678161</v>
      </c>
      <c r="AG55">
        <v>29.122303432686287</v>
      </c>
      <c r="AH55">
        <v>0</v>
      </c>
      <c r="AI55">
        <v>0</v>
      </c>
      <c r="AJ55">
        <v>0</v>
      </c>
      <c r="AK55">
        <v>11.349377048632851</v>
      </c>
      <c r="AL55">
        <v>18.313194801928883</v>
      </c>
      <c r="AM55">
        <v>2.3571147096639526</v>
      </c>
      <c r="AN55">
        <v>0</v>
      </c>
      <c r="AO55">
        <v>0</v>
      </c>
      <c r="AP55">
        <v>0</v>
      </c>
      <c r="AQ55">
        <v>0</v>
      </c>
      <c r="AR55">
        <v>20.973730151534124</v>
      </c>
      <c r="AS55">
        <v>13.669506424546023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35.325562353551199</v>
      </c>
      <c r="BB55">
        <f t="shared" si="0"/>
        <v>809.78358486059346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337.99971151410233</v>
      </c>
      <c r="L56">
        <v>0</v>
      </c>
      <c r="M56">
        <v>52.15873162387696</v>
      </c>
      <c r="N56">
        <v>51.532045197729026</v>
      </c>
      <c r="O56">
        <v>72.737092638730033</v>
      </c>
      <c r="P56">
        <v>20.153132937394421</v>
      </c>
      <c r="Q56">
        <v>9.1098818683469016</v>
      </c>
      <c r="R56">
        <v>18.431451795596807</v>
      </c>
      <c r="S56">
        <v>11.501245477845877</v>
      </c>
      <c r="T56">
        <v>0</v>
      </c>
      <c r="U56">
        <v>52.065910408484484</v>
      </c>
      <c r="V56">
        <v>5.1477577588049188</v>
      </c>
      <c r="W56">
        <v>10.249126511400588</v>
      </c>
      <c r="X56">
        <v>60.248637666895092</v>
      </c>
      <c r="Y56">
        <v>0</v>
      </c>
      <c r="Z56">
        <v>2.8955518196618661</v>
      </c>
      <c r="AA56">
        <v>0</v>
      </c>
      <c r="AB56">
        <v>0</v>
      </c>
      <c r="AC56">
        <v>0</v>
      </c>
      <c r="AD56">
        <v>0</v>
      </c>
      <c r="AE56">
        <v>7.1705407505739931</v>
      </c>
      <c r="AF56">
        <v>5.6886959561678161</v>
      </c>
      <c r="AG56">
        <v>29.122303432686287</v>
      </c>
      <c r="AH56">
        <v>0</v>
      </c>
      <c r="AI56">
        <v>0</v>
      </c>
      <c r="AJ56">
        <v>0</v>
      </c>
      <c r="AK56">
        <v>11.349377048632851</v>
      </c>
      <c r="AL56">
        <v>18.313194801928883</v>
      </c>
      <c r="AM56">
        <v>2.3571147096639526</v>
      </c>
      <c r="AN56">
        <v>0</v>
      </c>
      <c r="AO56">
        <v>0</v>
      </c>
      <c r="AP56">
        <v>0</v>
      </c>
      <c r="AQ56">
        <v>0</v>
      </c>
      <c r="AR56">
        <v>20.973730151534124</v>
      </c>
      <c r="AS56">
        <v>13.669506424546023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33.978164152674402</v>
      </c>
      <c r="BB56">
        <f t="shared" si="0"/>
        <v>778.89657634192872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321.90503349762929</v>
      </c>
      <c r="L57">
        <v>1.9932988479158542</v>
      </c>
      <c r="M57">
        <v>52.15873162387696</v>
      </c>
      <c r="N57">
        <v>51.532045197729026</v>
      </c>
      <c r="O57">
        <v>72.737092638730033</v>
      </c>
      <c r="P57">
        <v>20.153132937394421</v>
      </c>
      <c r="Q57">
        <v>9.1098818683469016</v>
      </c>
      <c r="R57">
        <v>18.431451795596807</v>
      </c>
      <c r="S57">
        <v>11.501245477845877</v>
      </c>
      <c r="T57">
        <v>0</v>
      </c>
      <c r="U57">
        <v>52.065910408484484</v>
      </c>
      <c r="V57">
        <v>5.1477577588049188</v>
      </c>
      <c r="W57">
        <v>10.249126511400588</v>
      </c>
      <c r="X57">
        <v>60.248637666895092</v>
      </c>
      <c r="Y57">
        <v>0</v>
      </c>
      <c r="Z57">
        <v>2.8955518196618661</v>
      </c>
      <c r="AA57">
        <v>0</v>
      </c>
      <c r="AB57">
        <v>0</v>
      </c>
      <c r="AC57">
        <v>0</v>
      </c>
      <c r="AD57">
        <v>0</v>
      </c>
      <c r="AE57">
        <v>7.1705407505739931</v>
      </c>
      <c r="AF57">
        <v>5.6886959561678161</v>
      </c>
      <c r="AG57">
        <v>29.122303432686287</v>
      </c>
      <c r="AH57">
        <v>0</v>
      </c>
      <c r="AI57">
        <v>0</v>
      </c>
      <c r="AJ57">
        <v>0</v>
      </c>
      <c r="AK57">
        <v>11.349377048632851</v>
      </c>
      <c r="AL57">
        <v>18.313194801928883</v>
      </c>
      <c r="AM57">
        <v>2.3571147096639526</v>
      </c>
      <c r="AN57">
        <v>0</v>
      </c>
      <c r="AO57">
        <v>0</v>
      </c>
      <c r="AP57">
        <v>0</v>
      </c>
      <c r="AQ57">
        <v>0</v>
      </c>
      <c r="AR57">
        <v>20.973730151534124</v>
      </c>
      <c r="AS57">
        <v>13.669506424546023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33.388726503428714</v>
      </c>
      <c r="BB57">
        <f t="shared" si="0"/>
        <v>765.38463482261716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305.81039689602869</v>
      </c>
      <c r="L58">
        <v>1.9932988479158542</v>
      </c>
      <c r="M58">
        <v>52.15873162387696</v>
      </c>
      <c r="N58">
        <v>51.532045197729026</v>
      </c>
      <c r="O58">
        <v>72.737092638730033</v>
      </c>
      <c r="P58">
        <v>20.153132937394421</v>
      </c>
      <c r="Q58">
        <v>9.1098818683469016</v>
      </c>
      <c r="R58">
        <v>18.436034721124777</v>
      </c>
      <c r="S58">
        <v>11.501245477845877</v>
      </c>
      <c r="T58">
        <v>0</v>
      </c>
      <c r="U58">
        <v>52.065910408484484</v>
      </c>
      <c r="V58">
        <v>5.1477577588049188</v>
      </c>
      <c r="W58">
        <v>9.7767818580813692</v>
      </c>
      <c r="X58">
        <v>60.248637666895092</v>
      </c>
      <c r="Y58">
        <v>0</v>
      </c>
      <c r="Z58">
        <v>2.8955518196618661</v>
      </c>
      <c r="AA58">
        <v>0</v>
      </c>
      <c r="AB58">
        <v>0</v>
      </c>
      <c r="AC58">
        <v>0</v>
      </c>
      <c r="AD58">
        <v>0</v>
      </c>
      <c r="AE58">
        <v>7.1705407505739931</v>
      </c>
      <c r="AF58">
        <v>5.6886959561678161</v>
      </c>
      <c r="AG58">
        <v>29.122303432686287</v>
      </c>
      <c r="AH58">
        <v>0</v>
      </c>
      <c r="AI58">
        <v>0</v>
      </c>
      <c r="AJ58">
        <v>0</v>
      </c>
      <c r="AK58">
        <v>11.349377048632851</v>
      </c>
      <c r="AL58">
        <v>18.313194801928883</v>
      </c>
      <c r="AM58">
        <v>4.7142285234815269</v>
      </c>
      <c r="AN58">
        <v>0</v>
      </c>
      <c r="AO58">
        <v>0</v>
      </c>
      <c r="AP58">
        <v>0</v>
      </c>
      <c r="AQ58">
        <v>8.9667505923606772</v>
      </c>
      <c r="AR58">
        <v>20.973730151534124</v>
      </c>
      <c r="AS58">
        <v>13.669506424546023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33.169755785438369</v>
      </c>
      <c r="BB58">
        <f t="shared" si="0"/>
        <v>760.36507161739394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344.03674832902317</v>
      </c>
      <c r="L59">
        <v>1.9932988479158542</v>
      </c>
      <c r="M59">
        <v>52.15873162387696</v>
      </c>
      <c r="N59">
        <v>51.532045197729026</v>
      </c>
      <c r="O59">
        <v>72.737092638730033</v>
      </c>
      <c r="P59">
        <v>20.153132937394421</v>
      </c>
      <c r="Q59">
        <v>9.1098818683469016</v>
      </c>
      <c r="R59">
        <v>18.436034721124777</v>
      </c>
      <c r="S59">
        <v>11.501245477845877</v>
      </c>
      <c r="T59">
        <v>0</v>
      </c>
      <c r="U59">
        <v>52.065910408484484</v>
      </c>
      <c r="V59">
        <v>5.1477577588049188</v>
      </c>
      <c r="W59">
        <v>10.248678881029713</v>
      </c>
      <c r="X59">
        <v>60.248637666895092</v>
      </c>
      <c r="Y59">
        <v>0</v>
      </c>
      <c r="Z59">
        <v>2.8955518196618661</v>
      </c>
      <c r="AA59">
        <v>0</v>
      </c>
      <c r="AB59">
        <v>0</v>
      </c>
      <c r="AC59">
        <v>0</v>
      </c>
      <c r="AD59">
        <v>0</v>
      </c>
      <c r="AE59">
        <v>7.1705407505739931</v>
      </c>
      <c r="AF59">
        <v>5.6886959561678161</v>
      </c>
      <c r="AG59">
        <v>29.122303432686287</v>
      </c>
      <c r="AH59">
        <v>0</v>
      </c>
      <c r="AI59">
        <v>0</v>
      </c>
      <c r="AJ59">
        <v>0</v>
      </c>
      <c r="AK59">
        <v>11.349377048632851</v>
      </c>
      <c r="AL59">
        <v>18.313194801928883</v>
      </c>
      <c r="AM59">
        <v>4.7142285234815269</v>
      </c>
      <c r="AN59">
        <v>0</v>
      </c>
      <c r="AO59">
        <v>0</v>
      </c>
      <c r="AP59">
        <v>0</v>
      </c>
      <c r="AQ59">
        <v>8.9667505923606772</v>
      </c>
      <c r="AR59">
        <v>20.973730151534124</v>
      </c>
      <c r="AS59">
        <v>13.669506424546023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34.787342570896776</v>
      </c>
      <c r="BB59">
        <f t="shared" si="0"/>
        <v>797.4457332878784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325.92763912450278</v>
      </c>
      <c r="L60">
        <v>1.9932988479158542</v>
      </c>
      <c r="M60">
        <v>52.15873162387696</v>
      </c>
      <c r="N60">
        <v>51.532045197729026</v>
      </c>
      <c r="O60">
        <v>72.737092638730033</v>
      </c>
      <c r="P60">
        <v>20.153132937394421</v>
      </c>
      <c r="Q60">
        <v>9.1098818683469016</v>
      </c>
      <c r="R60">
        <v>18.436034721124777</v>
      </c>
      <c r="S60">
        <v>11.501245477845877</v>
      </c>
      <c r="T60">
        <v>0</v>
      </c>
      <c r="U60">
        <v>52.065910408484484</v>
      </c>
      <c r="V60">
        <v>5.1477577588049188</v>
      </c>
      <c r="W60">
        <v>10.248678881029713</v>
      </c>
      <c r="X60">
        <v>60.248637666895092</v>
      </c>
      <c r="Y60">
        <v>0</v>
      </c>
      <c r="Z60">
        <v>2.8955518196618661</v>
      </c>
      <c r="AA60">
        <v>0</v>
      </c>
      <c r="AB60">
        <v>0</v>
      </c>
      <c r="AC60">
        <v>0</v>
      </c>
      <c r="AD60">
        <v>0</v>
      </c>
      <c r="AE60">
        <v>7.1705407505739931</v>
      </c>
      <c r="AF60">
        <v>5.6886959561678161</v>
      </c>
      <c r="AG60">
        <v>29.122303432686287</v>
      </c>
      <c r="AH60">
        <v>0</v>
      </c>
      <c r="AI60">
        <v>0</v>
      </c>
      <c r="AJ60">
        <v>0</v>
      </c>
      <c r="AK60">
        <v>11.349377048632851</v>
      </c>
      <c r="AL60">
        <v>18.313194801928883</v>
      </c>
      <c r="AM60">
        <v>7.0570576188687122</v>
      </c>
      <c r="AN60">
        <v>0</v>
      </c>
      <c r="AO60">
        <v>0</v>
      </c>
      <c r="AP60">
        <v>0</v>
      </c>
      <c r="AQ60">
        <v>12.758660559590901</v>
      </c>
      <c r="AR60">
        <v>20.973730151534124</v>
      </c>
      <c r="AS60">
        <v>13.669506424546023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34.286813898965242</v>
      </c>
      <c r="BB60">
        <f t="shared" si="0"/>
        <v>785.97189181790702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383.26827073948942</v>
      </c>
      <c r="L61">
        <v>1.9932988479158542</v>
      </c>
      <c r="M61">
        <v>52.15873162387696</v>
      </c>
      <c r="N61">
        <v>51.532045197729026</v>
      </c>
      <c r="O61">
        <v>72.737092638730033</v>
      </c>
      <c r="P61">
        <v>20.153132937394421</v>
      </c>
      <c r="Q61">
        <v>9.1098818683469016</v>
      </c>
      <c r="R61">
        <v>18.436034721124777</v>
      </c>
      <c r="S61">
        <v>11.501245477845877</v>
      </c>
      <c r="T61">
        <v>0</v>
      </c>
      <c r="U61">
        <v>52.065910408484484</v>
      </c>
      <c r="V61">
        <v>5.1477577588049188</v>
      </c>
      <c r="W61">
        <v>10.249126511400588</v>
      </c>
      <c r="X61">
        <v>60.244959434717416</v>
      </c>
      <c r="Y61">
        <v>0</v>
      </c>
      <c r="Z61">
        <v>2.8955518196618661</v>
      </c>
      <c r="AA61">
        <v>0</v>
      </c>
      <c r="AB61">
        <v>0</v>
      </c>
      <c r="AC61">
        <v>0</v>
      </c>
      <c r="AD61">
        <v>0</v>
      </c>
      <c r="AE61">
        <v>7.1705407505739931</v>
      </c>
      <c r="AF61">
        <v>5.6886959561678161</v>
      </c>
      <c r="AG61">
        <v>29.122303432686287</v>
      </c>
      <c r="AH61">
        <v>0</v>
      </c>
      <c r="AI61">
        <v>0</v>
      </c>
      <c r="AJ61">
        <v>0</v>
      </c>
      <c r="AK61">
        <v>11.349377048632851</v>
      </c>
      <c r="AL61">
        <v>18.313194801928883</v>
      </c>
      <c r="AM61">
        <v>7.0570576188687122</v>
      </c>
      <c r="AN61">
        <v>0</v>
      </c>
      <c r="AO61">
        <v>0</v>
      </c>
      <c r="AP61">
        <v>0</v>
      </c>
      <c r="AQ61">
        <v>17.933501184721354</v>
      </c>
      <c r="AR61">
        <v>20.973730151534124</v>
      </c>
      <c r="AS61">
        <v>13.669506424546023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36.899825599446622</v>
      </c>
      <c r="BB61">
        <f t="shared" si="0"/>
        <v>845.87112175573577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365.16125508334864</v>
      </c>
      <c r="L62">
        <v>1.9932988479158542</v>
      </c>
      <c r="M62">
        <v>52.15873162387696</v>
      </c>
      <c r="N62">
        <v>51.532045197729026</v>
      </c>
      <c r="O62">
        <v>72.737092638730033</v>
      </c>
      <c r="P62">
        <v>20.153132937394421</v>
      </c>
      <c r="Q62">
        <v>9.1098818683469016</v>
      </c>
      <c r="R62">
        <v>18.436034721124777</v>
      </c>
      <c r="S62">
        <v>11.501245477845877</v>
      </c>
      <c r="T62">
        <v>0</v>
      </c>
      <c r="U62">
        <v>52.065910408484484</v>
      </c>
      <c r="V62">
        <v>5.1477577588049188</v>
      </c>
      <c r="W62">
        <v>10.249126511400588</v>
      </c>
      <c r="X62">
        <v>60.244959434717416</v>
      </c>
      <c r="Y62">
        <v>0</v>
      </c>
      <c r="Z62">
        <v>2.8955518196618661</v>
      </c>
      <c r="AA62">
        <v>0</v>
      </c>
      <c r="AB62">
        <v>0</v>
      </c>
      <c r="AC62">
        <v>0</v>
      </c>
      <c r="AD62">
        <v>0</v>
      </c>
      <c r="AE62">
        <v>7.1705407505739931</v>
      </c>
      <c r="AF62">
        <v>5.6886959561678161</v>
      </c>
      <c r="AG62">
        <v>29.122303432686287</v>
      </c>
      <c r="AH62">
        <v>0</v>
      </c>
      <c r="AI62">
        <v>0</v>
      </c>
      <c r="AJ62">
        <v>0</v>
      </c>
      <c r="AK62">
        <v>11.349377048632851</v>
      </c>
      <c r="AL62">
        <v>18.313194801928883</v>
      </c>
      <c r="AM62">
        <v>7.0570576188687122</v>
      </c>
      <c r="AN62">
        <v>0</v>
      </c>
      <c r="AO62">
        <v>0</v>
      </c>
      <c r="AP62">
        <v>0</v>
      </c>
      <c r="AQ62">
        <v>26.900252478188268</v>
      </c>
      <c r="AR62">
        <v>20.973730151534124</v>
      </c>
      <c r="AS62">
        <v>13.669506424546023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36.517762549086846</v>
      </c>
      <c r="BB62">
        <f t="shared" si="0"/>
        <v>837.11292044342179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410.42792383775458</v>
      </c>
      <c r="L63">
        <v>1.9932988479158542</v>
      </c>
      <c r="M63">
        <v>52.15873162387696</v>
      </c>
      <c r="N63">
        <v>51.532045197729026</v>
      </c>
      <c r="O63">
        <v>72.737092638730033</v>
      </c>
      <c r="P63">
        <v>20.153132937394421</v>
      </c>
      <c r="Q63">
        <v>9.1098818683469016</v>
      </c>
      <c r="R63">
        <v>18.436034721124777</v>
      </c>
      <c r="S63">
        <v>11.501245477845877</v>
      </c>
      <c r="T63">
        <v>0</v>
      </c>
      <c r="U63">
        <v>52.065910408484484</v>
      </c>
      <c r="V63">
        <v>5.1477577588049188</v>
      </c>
      <c r="W63">
        <v>10.249126511400588</v>
      </c>
      <c r="X63">
        <v>60.244959434717416</v>
      </c>
      <c r="Y63">
        <v>0</v>
      </c>
      <c r="Z63">
        <v>2.8955518196618661</v>
      </c>
      <c r="AA63">
        <v>0</v>
      </c>
      <c r="AB63">
        <v>0</v>
      </c>
      <c r="AC63">
        <v>0</v>
      </c>
      <c r="AD63">
        <v>0</v>
      </c>
      <c r="AE63">
        <v>7.1705407505739931</v>
      </c>
      <c r="AF63">
        <v>5.6886959561678161</v>
      </c>
      <c r="AG63">
        <v>29.122303432686287</v>
      </c>
      <c r="AH63">
        <v>0</v>
      </c>
      <c r="AI63">
        <v>0</v>
      </c>
      <c r="AJ63">
        <v>0</v>
      </c>
      <c r="AK63">
        <v>11.349377048632851</v>
      </c>
      <c r="AL63">
        <v>9.5926259227804849</v>
      </c>
      <c r="AM63">
        <v>7.0570576188687122</v>
      </c>
      <c r="AN63">
        <v>0</v>
      </c>
      <c r="AO63">
        <v>0</v>
      </c>
      <c r="AP63">
        <v>0</v>
      </c>
      <c r="AQ63">
        <v>26.900252478188268</v>
      </c>
      <c r="AR63">
        <v>20.973730151534124</v>
      </c>
      <c r="AS63">
        <v>13.669506424546023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38.045389523872608</v>
      </c>
      <c r="BB63">
        <f t="shared" si="0"/>
        <v>872.13139334389359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442.6191649580349</v>
      </c>
      <c r="L64">
        <v>1.9932988479158542</v>
      </c>
      <c r="M64">
        <v>52.15873162387696</v>
      </c>
      <c r="N64">
        <v>51.532045197729026</v>
      </c>
      <c r="O64">
        <v>72.737092638730033</v>
      </c>
      <c r="P64">
        <v>20.153132937394421</v>
      </c>
      <c r="Q64">
        <v>9.1098818683469016</v>
      </c>
      <c r="R64">
        <v>18.436034721124777</v>
      </c>
      <c r="S64">
        <v>11.501245477845877</v>
      </c>
      <c r="T64">
        <v>0</v>
      </c>
      <c r="U64">
        <v>52.065910408484484</v>
      </c>
      <c r="V64">
        <v>5.1477577588049188</v>
      </c>
      <c r="W64">
        <v>10.249126511400588</v>
      </c>
      <c r="X64">
        <v>60.244959434717416</v>
      </c>
      <c r="Y64">
        <v>0</v>
      </c>
      <c r="Z64">
        <v>2.8955518196618661</v>
      </c>
      <c r="AA64">
        <v>0</v>
      </c>
      <c r="AB64">
        <v>0</v>
      </c>
      <c r="AC64">
        <v>0</v>
      </c>
      <c r="AD64">
        <v>0</v>
      </c>
      <c r="AE64">
        <v>7.1705407505739931</v>
      </c>
      <c r="AF64">
        <v>5.6886959561678161</v>
      </c>
      <c r="AG64">
        <v>29.122303432686287</v>
      </c>
      <c r="AH64">
        <v>0</v>
      </c>
      <c r="AI64">
        <v>0</v>
      </c>
      <c r="AJ64">
        <v>0</v>
      </c>
      <c r="AK64">
        <v>11.349377048632851</v>
      </c>
      <c r="AL64">
        <v>9.5926259227804849</v>
      </c>
      <c r="AM64">
        <v>7.0570576188687122</v>
      </c>
      <c r="AN64">
        <v>0</v>
      </c>
      <c r="AO64">
        <v>0</v>
      </c>
      <c r="AP64">
        <v>0</v>
      </c>
      <c r="AQ64">
        <v>26.900252478188268</v>
      </c>
      <c r="AR64">
        <v>20.973730151534124</v>
      </c>
      <c r="AS64">
        <v>13.669506424546023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39.390983402700293</v>
      </c>
      <c r="BB64">
        <f t="shared" si="0"/>
        <v>902.97704058534623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453.68412224201927</v>
      </c>
      <c r="L65">
        <v>1.9932988479158542</v>
      </c>
      <c r="M65">
        <v>63.141614610001461</v>
      </c>
      <c r="N65">
        <v>51.532045197729026</v>
      </c>
      <c r="O65">
        <v>72.737092638730033</v>
      </c>
      <c r="P65">
        <v>20.153132937394421</v>
      </c>
      <c r="Q65">
        <v>9.1098818683469016</v>
      </c>
      <c r="R65">
        <v>18.436034721124777</v>
      </c>
      <c r="S65">
        <v>11.501245477845877</v>
      </c>
      <c r="T65">
        <v>0</v>
      </c>
      <c r="U65">
        <v>52.065910408484484</v>
      </c>
      <c r="V65">
        <v>5.1477577588049188</v>
      </c>
      <c r="W65">
        <v>10.250534701040008</v>
      </c>
      <c r="X65">
        <v>60.244959434717416</v>
      </c>
      <c r="Y65">
        <v>0</v>
      </c>
      <c r="Z65">
        <v>2.8955518196618661</v>
      </c>
      <c r="AA65">
        <v>0</v>
      </c>
      <c r="AB65">
        <v>0</v>
      </c>
      <c r="AC65">
        <v>0</v>
      </c>
      <c r="AD65">
        <v>0</v>
      </c>
      <c r="AE65">
        <v>7.1705407505739931</v>
      </c>
      <c r="AF65">
        <v>5.6886959561678161</v>
      </c>
      <c r="AG65">
        <v>29.122303432686287</v>
      </c>
      <c r="AH65">
        <v>0</v>
      </c>
      <c r="AI65">
        <v>0</v>
      </c>
      <c r="AJ65">
        <v>0</v>
      </c>
      <c r="AK65">
        <v>11.349377048632851</v>
      </c>
      <c r="AL65">
        <v>9.5926259227804849</v>
      </c>
      <c r="AM65">
        <v>7.0570576188687122</v>
      </c>
      <c r="AN65">
        <v>0</v>
      </c>
      <c r="AO65">
        <v>0</v>
      </c>
      <c r="AP65">
        <v>0</v>
      </c>
      <c r="AQ65">
        <v>26.900252478188268</v>
      </c>
      <c r="AR65">
        <v>20.973730151534124</v>
      </c>
      <c r="AS65">
        <v>13.669506424546023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40.312641988317786</v>
      </c>
      <c r="BB65">
        <f t="shared" si="0"/>
        <v>924.10463045947711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452.6788048461288</v>
      </c>
      <c r="L66">
        <v>2.3168497502859284</v>
      </c>
      <c r="M66">
        <v>63.141614610001461</v>
      </c>
      <c r="N66">
        <v>51.532045197729026</v>
      </c>
      <c r="O66">
        <v>72.737092638730033</v>
      </c>
      <c r="P66">
        <v>20.153132937394421</v>
      </c>
      <c r="Q66">
        <v>9.1098818683469016</v>
      </c>
      <c r="R66">
        <v>18.436034721124777</v>
      </c>
      <c r="S66">
        <v>11.501245477845877</v>
      </c>
      <c r="T66">
        <v>0</v>
      </c>
      <c r="U66">
        <v>52.065910408484484</v>
      </c>
      <c r="V66">
        <v>5.1477577588049188</v>
      </c>
      <c r="W66">
        <v>10.250534701040008</v>
      </c>
      <c r="X66">
        <v>60.244959434717416</v>
      </c>
      <c r="Y66">
        <v>0</v>
      </c>
      <c r="Z66">
        <v>2.8955518196618661</v>
      </c>
      <c r="AA66">
        <v>0</v>
      </c>
      <c r="AB66">
        <v>0</v>
      </c>
      <c r="AC66">
        <v>0</v>
      </c>
      <c r="AD66">
        <v>0</v>
      </c>
      <c r="AE66">
        <v>7.1705407505739931</v>
      </c>
      <c r="AF66">
        <v>5.6886959561678161</v>
      </c>
      <c r="AG66">
        <v>29.122303432686287</v>
      </c>
      <c r="AH66">
        <v>0</v>
      </c>
      <c r="AI66">
        <v>0</v>
      </c>
      <c r="AJ66">
        <v>0</v>
      </c>
      <c r="AK66">
        <v>11.349377048632851</v>
      </c>
      <c r="AL66">
        <v>9.5926259227804849</v>
      </c>
      <c r="AM66">
        <v>7.0570576188687122</v>
      </c>
      <c r="AN66">
        <v>0</v>
      </c>
      <c r="AO66">
        <v>0</v>
      </c>
      <c r="AP66">
        <v>0</v>
      </c>
      <c r="AQ66">
        <v>26.900252478188268</v>
      </c>
      <c r="AR66">
        <v>20.973730151534124</v>
      </c>
      <c r="AS66">
        <v>13.669506424546023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40.284144148888608</v>
      </c>
      <c r="BB66">
        <f t="shared" si="0"/>
        <v>923.45136180538589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429.54196246070558</v>
      </c>
      <c r="L67">
        <v>2.3168497502859284</v>
      </c>
      <c r="M67">
        <v>63.141614610001461</v>
      </c>
      <c r="N67">
        <v>51.532045197729026</v>
      </c>
      <c r="O67">
        <v>72.737092638730033</v>
      </c>
      <c r="P67">
        <v>20.153132937394421</v>
      </c>
      <c r="Q67">
        <v>9.1098818683469016</v>
      </c>
      <c r="R67">
        <v>18.436034721124777</v>
      </c>
      <c r="S67">
        <v>11.501245477845877</v>
      </c>
      <c r="T67">
        <v>0</v>
      </c>
      <c r="U67">
        <v>52.065910408484484</v>
      </c>
      <c r="V67">
        <v>5.1477577588049188</v>
      </c>
      <c r="W67">
        <v>10.250534701040008</v>
      </c>
      <c r="X67">
        <v>65.176445221105865</v>
      </c>
      <c r="Y67">
        <v>0</v>
      </c>
      <c r="Z67">
        <v>2.8955518196618661</v>
      </c>
      <c r="AA67">
        <v>0</v>
      </c>
      <c r="AB67">
        <v>0</v>
      </c>
      <c r="AC67">
        <v>0</v>
      </c>
      <c r="AD67">
        <v>0</v>
      </c>
      <c r="AE67">
        <v>7.1705407505739931</v>
      </c>
      <c r="AF67">
        <v>5.6886959561678161</v>
      </c>
      <c r="AG67">
        <v>29.122303432686287</v>
      </c>
      <c r="AH67">
        <v>0</v>
      </c>
      <c r="AI67">
        <v>0</v>
      </c>
      <c r="AJ67">
        <v>0</v>
      </c>
      <c r="AK67">
        <v>11.349377048632851</v>
      </c>
      <c r="AL67">
        <v>9.5926259227804849</v>
      </c>
      <c r="AM67">
        <v>7.0570576188687122</v>
      </c>
      <c r="AN67">
        <v>0</v>
      </c>
      <c r="AO67">
        <v>0</v>
      </c>
      <c r="AP67">
        <v>0</v>
      </c>
      <c r="AQ67">
        <v>26.900252478188268</v>
      </c>
      <c r="AR67">
        <v>20.72984947777082</v>
      </c>
      <c r="AS67">
        <v>14.323265845961176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39.540293174700821</v>
      </c>
      <c r="BB67">
        <f t="shared" si="0"/>
        <v>906.39973492819058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414.4524888982902</v>
      </c>
      <c r="L68">
        <v>0</v>
      </c>
      <c r="M68">
        <v>63.141614610001461</v>
      </c>
      <c r="N68">
        <v>51.532045197729026</v>
      </c>
      <c r="O68">
        <v>72.737092638730033</v>
      </c>
      <c r="P68">
        <v>20.153132937394421</v>
      </c>
      <c r="Q68">
        <v>9.1098818683469016</v>
      </c>
      <c r="R68">
        <v>18.436034721124777</v>
      </c>
      <c r="S68">
        <v>11.501245477845877</v>
      </c>
      <c r="T68">
        <v>0</v>
      </c>
      <c r="U68">
        <v>52.065910408484484</v>
      </c>
      <c r="V68">
        <v>5.1477577588049188</v>
      </c>
      <c r="W68">
        <v>10.249126511400588</v>
      </c>
      <c r="X68">
        <v>65.174167097689661</v>
      </c>
      <c r="Y68">
        <v>0</v>
      </c>
      <c r="Z68">
        <v>2.8955518196618661</v>
      </c>
      <c r="AA68">
        <v>0</v>
      </c>
      <c r="AB68">
        <v>0</v>
      </c>
      <c r="AC68">
        <v>0</v>
      </c>
      <c r="AD68">
        <v>0</v>
      </c>
      <c r="AE68">
        <v>7.1705407505739931</v>
      </c>
      <c r="AF68">
        <v>5.6886959561678161</v>
      </c>
      <c r="AG68">
        <v>29.122303432686287</v>
      </c>
      <c r="AH68">
        <v>0</v>
      </c>
      <c r="AI68">
        <v>0</v>
      </c>
      <c r="AJ68">
        <v>0</v>
      </c>
      <c r="AK68">
        <v>11.349377048632851</v>
      </c>
      <c r="AL68">
        <v>9.5926259227804849</v>
      </c>
      <c r="AM68">
        <v>7.0570576188687122</v>
      </c>
      <c r="AN68">
        <v>0</v>
      </c>
      <c r="AO68">
        <v>0</v>
      </c>
      <c r="AP68">
        <v>0</v>
      </c>
      <c r="AQ68">
        <v>26.900252478188268</v>
      </c>
      <c r="AR68">
        <v>20.72984947777082</v>
      </c>
      <c r="AS68">
        <v>14.323265845961176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38.812554772344214</v>
      </c>
      <c r="BB68">
        <f t="shared" ref="BB68:BB99" si="1">SUM(B68:AZ68)-BA68</f>
        <v>889.71746370479013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302.648817713298</v>
      </c>
      <c r="L69">
        <v>0</v>
      </c>
      <c r="M69">
        <v>63.141614610001461</v>
      </c>
      <c r="N69">
        <v>51.532045197729026</v>
      </c>
      <c r="O69">
        <v>72.737092638730033</v>
      </c>
      <c r="P69">
        <v>20.153132937394421</v>
      </c>
      <c r="Q69">
        <v>9.1132286474639947</v>
      </c>
      <c r="R69">
        <v>18.436123714929664</v>
      </c>
      <c r="S69">
        <v>11.503067257291168</v>
      </c>
      <c r="T69">
        <v>0</v>
      </c>
      <c r="U69">
        <v>52.065910408484484</v>
      </c>
      <c r="V69">
        <v>5.1550751631729419</v>
      </c>
      <c r="W69">
        <v>10.251075187551384</v>
      </c>
      <c r="X69">
        <v>65.174427668057248</v>
      </c>
      <c r="Y69">
        <v>0</v>
      </c>
      <c r="Z69">
        <v>2.8955518196618661</v>
      </c>
      <c r="AA69">
        <v>0</v>
      </c>
      <c r="AB69">
        <v>0</v>
      </c>
      <c r="AC69">
        <v>3.7008773365685652</v>
      </c>
      <c r="AD69">
        <v>0</v>
      </c>
      <c r="AE69">
        <v>7.1705407505739931</v>
      </c>
      <c r="AF69">
        <v>5.6886959561678161</v>
      </c>
      <c r="AG69">
        <v>29.122303432686287</v>
      </c>
      <c r="AH69">
        <v>0</v>
      </c>
      <c r="AI69">
        <v>0</v>
      </c>
      <c r="AJ69">
        <v>0</v>
      </c>
      <c r="AK69">
        <v>11.349377048632851</v>
      </c>
      <c r="AL69">
        <v>9.5926259227804849</v>
      </c>
      <c r="AM69">
        <v>7.0570576188687122</v>
      </c>
      <c r="AN69">
        <v>0</v>
      </c>
      <c r="AO69">
        <v>0</v>
      </c>
      <c r="AP69">
        <v>0</v>
      </c>
      <c r="AQ69">
        <v>26.900252478188268</v>
      </c>
      <c r="AR69">
        <v>20.242088130244209</v>
      </c>
      <c r="AS69">
        <v>14.323265845961176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34.274087544849479</v>
      </c>
      <c r="BB69">
        <f t="shared" si="1"/>
        <v>785.68015993958818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281.6656499258317</v>
      </c>
      <c r="L70">
        <v>0</v>
      </c>
      <c r="M70">
        <v>63.141614610001461</v>
      </c>
      <c r="N70">
        <v>51.532045197729026</v>
      </c>
      <c r="O70">
        <v>72.737092638730033</v>
      </c>
      <c r="P70">
        <v>20.153132937394421</v>
      </c>
      <c r="Q70">
        <v>9.1075532719994303</v>
      </c>
      <c r="R70">
        <v>18.436123714929664</v>
      </c>
      <c r="S70">
        <v>11.509111718223943</v>
      </c>
      <c r="T70">
        <v>0</v>
      </c>
      <c r="U70">
        <v>52.065910408484484</v>
      </c>
      <c r="V70">
        <v>5.1550751631729419</v>
      </c>
      <c r="W70">
        <v>10.251075187551384</v>
      </c>
      <c r="X70">
        <v>65.174427668057248</v>
      </c>
      <c r="Y70">
        <v>0</v>
      </c>
      <c r="Z70">
        <v>2.8955518196618661</v>
      </c>
      <c r="AA70">
        <v>0</v>
      </c>
      <c r="AB70">
        <v>1.4912984051346272</v>
      </c>
      <c r="AC70">
        <v>4.3271797308495081</v>
      </c>
      <c r="AD70">
        <v>0</v>
      </c>
      <c r="AE70">
        <v>7.1705407505739931</v>
      </c>
      <c r="AF70">
        <v>5.6886959561678161</v>
      </c>
      <c r="AG70">
        <v>29.122303432686287</v>
      </c>
      <c r="AH70">
        <v>6.7647839961385925</v>
      </c>
      <c r="AI70">
        <v>0</v>
      </c>
      <c r="AJ70">
        <v>0</v>
      </c>
      <c r="AK70">
        <v>11.349377048632851</v>
      </c>
      <c r="AL70">
        <v>9.5926259227804849</v>
      </c>
      <c r="AM70">
        <v>7.0570576188687122</v>
      </c>
      <c r="AN70">
        <v>0</v>
      </c>
      <c r="AO70">
        <v>0</v>
      </c>
      <c r="AP70">
        <v>0</v>
      </c>
      <c r="AQ70">
        <v>26.900252478188268</v>
      </c>
      <c r="AR70">
        <v>20.242088130244209</v>
      </c>
      <c r="AS70">
        <v>14.323265845961176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33.768290243560131</v>
      </c>
      <c r="BB70">
        <f t="shared" si="1"/>
        <v>774.08554333443374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281.67355870234678</v>
      </c>
      <c r="L71">
        <v>0</v>
      </c>
      <c r="M71">
        <v>63.141614610001461</v>
      </c>
      <c r="N71">
        <v>51.532045197729026</v>
      </c>
      <c r="O71">
        <v>72.737092638730033</v>
      </c>
      <c r="P71">
        <v>20.153132937394421</v>
      </c>
      <c r="Q71">
        <v>9.1075532719994303</v>
      </c>
      <c r="R71">
        <v>18.436123714929664</v>
      </c>
      <c r="S71">
        <v>11.509111718223943</v>
      </c>
      <c r="T71">
        <v>0</v>
      </c>
      <c r="U71">
        <v>52.065910408484484</v>
      </c>
      <c r="V71">
        <v>5.1550751631729419</v>
      </c>
      <c r="W71">
        <v>10.251075187551384</v>
      </c>
      <c r="X71">
        <v>65.174427668057248</v>
      </c>
      <c r="Y71">
        <v>0</v>
      </c>
      <c r="Z71">
        <v>2.8955518196618661</v>
      </c>
      <c r="AA71">
        <v>0</v>
      </c>
      <c r="AB71">
        <v>5.8458889811104138</v>
      </c>
      <c r="AC71">
        <v>4.3271797308495081</v>
      </c>
      <c r="AD71">
        <v>0</v>
      </c>
      <c r="AE71">
        <v>7.1705407505739931</v>
      </c>
      <c r="AF71">
        <v>5.6886959561678161</v>
      </c>
      <c r="AG71">
        <v>29.122303432686287</v>
      </c>
      <c r="AH71">
        <v>14.797965300146107</v>
      </c>
      <c r="AI71">
        <v>0</v>
      </c>
      <c r="AJ71">
        <v>0</v>
      </c>
      <c r="AK71">
        <v>11.349377048632851</v>
      </c>
      <c r="AL71">
        <v>9.5926259227804849</v>
      </c>
      <c r="AM71">
        <v>7.0570576188687122</v>
      </c>
      <c r="AN71">
        <v>0</v>
      </c>
      <c r="AO71">
        <v>0</v>
      </c>
      <c r="AP71">
        <v>0</v>
      </c>
      <c r="AQ71">
        <v>26.900252478188268</v>
      </c>
      <c r="AR71">
        <v>20.485968804007513</v>
      </c>
      <c r="AS71">
        <v>13.669506424546023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34.269296763349892</v>
      </c>
      <c r="BB71">
        <f t="shared" si="1"/>
        <v>785.57033872349064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281.66370154094722</v>
      </c>
      <c r="L72">
        <v>0</v>
      </c>
      <c r="M72">
        <v>63.141614610001461</v>
      </c>
      <c r="N72">
        <v>51.532045197729026</v>
      </c>
      <c r="O72">
        <v>72.737092638730033</v>
      </c>
      <c r="P72">
        <v>20.153132937394421</v>
      </c>
      <c r="Q72">
        <v>9.1075532719994303</v>
      </c>
      <c r="R72">
        <v>18.436123714929664</v>
      </c>
      <c r="S72">
        <v>11.509111718223943</v>
      </c>
      <c r="T72">
        <v>0</v>
      </c>
      <c r="U72">
        <v>52.065910408484484</v>
      </c>
      <c r="V72">
        <v>5.1550751631729419</v>
      </c>
      <c r="W72">
        <v>10.251075187551384</v>
      </c>
      <c r="X72">
        <v>65.174427668057248</v>
      </c>
      <c r="Y72">
        <v>0</v>
      </c>
      <c r="Z72">
        <v>2.8955518196618661</v>
      </c>
      <c r="AA72">
        <v>6.2071849067000633</v>
      </c>
      <c r="AB72">
        <v>5.8458889811104138</v>
      </c>
      <c r="AC72">
        <v>4.3271797308495081</v>
      </c>
      <c r="AD72">
        <v>4.074189845543728</v>
      </c>
      <c r="AE72">
        <v>7.1705407505739931</v>
      </c>
      <c r="AF72">
        <v>5.6886959561678161</v>
      </c>
      <c r="AG72">
        <v>29.122303432686287</v>
      </c>
      <c r="AH72">
        <v>14.797965300146107</v>
      </c>
      <c r="AI72">
        <v>0</v>
      </c>
      <c r="AJ72">
        <v>0</v>
      </c>
      <c r="AK72">
        <v>11.349377048632851</v>
      </c>
      <c r="AL72">
        <v>9.5926259227804849</v>
      </c>
      <c r="AM72">
        <v>7.0570576188687122</v>
      </c>
      <c r="AN72">
        <v>0</v>
      </c>
      <c r="AO72">
        <v>0</v>
      </c>
      <c r="AP72">
        <v>0</v>
      </c>
      <c r="AQ72">
        <v>26.900252478188268</v>
      </c>
      <c r="AR72">
        <v>20.485968804007513</v>
      </c>
      <c r="AS72">
        <v>13.669506424546023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34.698646198647204</v>
      </c>
      <c r="BB72">
        <f t="shared" si="1"/>
        <v>795.41250687903744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281.67355870234678</v>
      </c>
      <c r="L73">
        <v>0</v>
      </c>
      <c r="M73">
        <v>63.141614610001461</v>
      </c>
      <c r="N73">
        <v>51.532045197729026</v>
      </c>
      <c r="O73">
        <v>72.737092638730033</v>
      </c>
      <c r="P73">
        <v>20.153132937394421</v>
      </c>
      <c r="Q73">
        <v>9.1075532719994303</v>
      </c>
      <c r="R73">
        <v>18.436123714929664</v>
      </c>
      <c r="S73">
        <v>11.509111718223943</v>
      </c>
      <c r="T73">
        <v>0</v>
      </c>
      <c r="U73">
        <v>52.065910408484484</v>
      </c>
      <c r="V73">
        <v>5.1550751631729419</v>
      </c>
      <c r="W73">
        <v>10.251075187551384</v>
      </c>
      <c r="X73">
        <v>65.174427668057248</v>
      </c>
      <c r="Y73">
        <v>0</v>
      </c>
      <c r="Z73">
        <v>4.8599391358797739</v>
      </c>
      <c r="AA73">
        <v>6.2071849067000633</v>
      </c>
      <c r="AB73">
        <v>5.8458889811104138</v>
      </c>
      <c r="AC73">
        <v>4.3271797308495081</v>
      </c>
      <c r="AD73">
        <v>4.074189845543728</v>
      </c>
      <c r="AE73">
        <v>7.1705407505739931</v>
      </c>
      <c r="AF73">
        <v>5.6886959561678161</v>
      </c>
      <c r="AG73">
        <v>29.122303432686287</v>
      </c>
      <c r="AH73">
        <v>27.481935685660609</v>
      </c>
      <c r="AI73">
        <v>0</v>
      </c>
      <c r="AJ73">
        <v>0</v>
      </c>
      <c r="AK73">
        <v>11.349377048632851</v>
      </c>
      <c r="AL73">
        <v>9.5926259227804849</v>
      </c>
      <c r="AM73">
        <v>7.0570576188687122</v>
      </c>
      <c r="AN73">
        <v>0</v>
      </c>
      <c r="AO73">
        <v>0</v>
      </c>
      <c r="AP73">
        <v>0</v>
      </c>
      <c r="AQ73">
        <v>26.900252478188268</v>
      </c>
      <c r="AR73">
        <v>20.485968804007513</v>
      </c>
      <c r="AS73">
        <v>13.669506424546023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35.311359579926084</v>
      </c>
      <c r="BB73">
        <f t="shared" si="1"/>
        <v>809.45800836089074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281.67355870234678</v>
      </c>
      <c r="L74">
        <v>0</v>
      </c>
      <c r="M74">
        <v>63.141614610001461</v>
      </c>
      <c r="N74">
        <v>51.532045197729026</v>
      </c>
      <c r="O74">
        <v>72.737092638730033</v>
      </c>
      <c r="P74">
        <v>20.153132937394421</v>
      </c>
      <c r="Q74">
        <v>9.1075532719994303</v>
      </c>
      <c r="R74">
        <v>18.436123714929664</v>
      </c>
      <c r="S74">
        <v>11.509111718223943</v>
      </c>
      <c r="T74">
        <v>0</v>
      </c>
      <c r="U74">
        <v>52.065910408484484</v>
      </c>
      <c r="V74">
        <v>5.1550751631729419</v>
      </c>
      <c r="W74">
        <v>10.251075187551384</v>
      </c>
      <c r="X74">
        <v>65.174427668057248</v>
      </c>
      <c r="Y74">
        <v>0</v>
      </c>
      <c r="Z74">
        <v>5.7911036393237323</v>
      </c>
      <c r="AA74">
        <v>6.2071849067000633</v>
      </c>
      <c r="AB74">
        <v>5.8458889811104138</v>
      </c>
      <c r="AC74">
        <v>4.3271797308495081</v>
      </c>
      <c r="AD74">
        <v>4.074189845543728</v>
      </c>
      <c r="AE74">
        <v>7.1705407505739931</v>
      </c>
      <c r="AF74">
        <v>5.6886959561678161</v>
      </c>
      <c r="AG74">
        <v>29.122303432686287</v>
      </c>
      <c r="AH74">
        <v>35.937915793049463</v>
      </c>
      <c r="AI74">
        <v>0</v>
      </c>
      <c r="AJ74">
        <v>0</v>
      </c>
      <c r="AK74">
        <v>11.349377048632851</v>
      </c>
      <c r="AL74">
        <v>9.5926259227804849</v>
      </c>
      <c r="AM74">
        <v>7.0570576188687122</v>
      </c>
      <c r="AN74">
        <v>0</v>
      </c>
      <c r="AO74">
        <v>0</v>
      </c>
      <c r="AP74">
        <v>0</v>
      </c>
      <c r="AQ74">
        <v>26.900252478188268</v>
      </c>
      <c r="AR74">
        <v>20.485968804007513</v>
      </c>
      <c r="AS74">
        <v>13.669506424546023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35.703742224658903</v>
      </c>
      <c r="BB74">
        <f t="shared" si="1"/>
        <v>818.45277032699073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281.66370154094722</v>
      </c>
      <c r="L75">
        <v>0</v>
      </c>
      <c r="M75">
        <v>63.141614610001461</v>
      </c>
      <c r="N75">
        <v>51.532045197729026</v>
      </c>
      <c r="O75">
        <v>72.737092638730033</v>
      </c>
      <c r="P75">
        <v>20.153132937394421</v>
      </c>
      <c r="Q75">
        <v>9.1075532719994303</v>
      </c>
      <c r="R75">
        <v>18.436123714929664</v>
      </c>
      <c r="S75">
        <v>11.509111718223943</v>
      </c>
      <c r="T75">
        <v>0</v>
      </c>
      <c r="U75">
        <v>52.065910408484484</v>
      </c>
      <c r="V75">
        <v>5.1550751631729419</v>
      </c>
      <c r="W75">
        <v>10.251075187551384</v>
      </c>
      <c r="X75">
        <v>65.174427668057248</v>
      </c>
      <c r="Y75">
        <v>0</v>
      </c>
      <c r="Z75">
        <v>5.7911036393237323</v>
      </c>
      <c r="AA75">
        <v>6.2071849067000633</v>
      </c>
      <c r="AB75">
        <v>11.787220781882695</v>
      </c>
      <c r="AC75">
        <v>4.3271797308495081</v>
      </c>
      <c r="AD75">
        <v>4.074189845543728</v>
      </c>
      <c r="AE75">
        <v>7.1705407505739931</v>
      </c>
      <c r="AF75">
        <v>11.377391912335632</v>
      </c>
      <c r="AG75">
        <v>29.122303432686287</v>
      </c>
      <c r="AH75">
        <v>35.937915793049463</v>
      </c>
      <c r="AI75">
        <v>0</v>
      </c>
      <c r="AJ75">
        <v>0</v>
      </c>
      <c r="AK75">
        <v>11.349377048632851</v>
      </c>
      <c r="AL75">
        <v>9.5926259227804849</v>
      </c>
      <c r="AM75">
        <v>7.0570576188687122</v>
      </c>
      <c r="AN75">
        <v>0</v>
      </c>
      <c r="AO75">
        <v>0</v>
      </c>
      <c r="AP75">
        <v>0</v>
      </c>
      <c r="AQ75">
        <v>26.900252478188268</v>
      </c>
      <c r="AR75">
        <v>19.510446567313711</v>
      </c>
      <c r="AS75">
        <v>13.669506424546023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36.148688526058727</v>
      </c>
      <c r="BB75">
        <f t="shared" si="1"/>
        <v>828.65247238443749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291.72358534974387</v>
      </c>
      <c r="L76">
        <v>0</v>
      </c>
      <c r="M76">
        <v>63.141614610001461</v>
      </c>
      <c r="N76">
        <v>51.532045197729026</v>
      </c>
      <c r="O76">
        <v>72.737092638730033</v>
      </c>
      <c r="P76">
        <v>20.153132937394421</v>
      </c>
      <c r="Q76">
        <v>9.1075532719994303</v>
      </c>
      <c r="R76">
        <v>18.436123714929664</v>
      </c>
      <c r="S76">
        <v>11.509111718223943</v>
      </c>
      <c r="T76">
        <v>0</v>
      </c>
      <c r="U76">
        <v>52.065910408484484</v>
      </c>
      <c r="V76">
        <v>5.1550751631729419</v>
      </c>
      <c r="W76">
        <v>10.251075187551384</v>
      </c>
      <c r="X76">
        <v>65.174427668057248</v>
      </c>
      <c r="Y76">
        <v>0</v>
      </c>
      <c r="Z76">
        <v>5.7911036393237323</v>
      </c>
      <c r="AA76">
        <v>12.414369813400127</v>
      </c>
      <c r="AB76">
        <v>17.680831172824039</v>
      </c>
      <c r="AC76">
        <v>4.5549260560425795</v>
      </c>
      <c r="AD76">
        <v>8.1483801393237325</v>
      </c>
      <c r="AE76">
        <v>7.3426337357545384</v>
      </c>
      <c r="AF76">
        <v>22.893533422145691</v>
      </c>
      <c r="AG76">
        <v>29.122303432686287</v>
      </c>
      <c r="AH76">
        <v>41.772541883114172</v>
      </c>
      <c r="AI76">
        <v>0</v>
      </c>
      <c r="AJ76">
        <v>0</v>
      </c>
      <c r="AK76">
        <v>11.349377048632851</v>
      </c>
      <c r="AL76">
        <v>18.313194801928883</v>
      </c>
      <c r="AM76">
        <v>7.0570576188687122</v>
      </c>
      <c r="AN76">
        <v>0</v>
      </c>
      <c r="AO76">
        <v>0</v>
      </c>
      <c r="AP76">
        <v>0</v>
      </c>
      <c r="AQ76">
        <v>26.900252478188268</v>
      </c>
      <c r="AR76">
        <v>19.510446567313711</v>
      </c>
      <c r="AS76">
        <v>13.669506424546023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38.351801214984583</v>
      </c>
      <c r="BB76">
        <f t="shared" si="1"/>
        <v>879.15540488512659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350.06991005282032</v>
      </c>
      <c r="L77">
        <v>0</v>
      </c>
      <c r="M77">
        <v>63.141614610001461</v>
      </c>
      <c r="N77">
        <v>51.532045197729026</v>
      </c>
      <c r="O77">
        <v>72.737092638730033</v>
      </c>
      <c r="P77">
        <v>20.153132937394421</v>
      </c>
      <c r="Q77">
        <v>9.1075532719994303</v>
      </c>
      <c r="R77">
        <v>18.436123714929664</v>
      </c>
      <c r="S77">
        <v>11.509111718223943</v>
      </c>
      <c r="T77">
        <v>0</v>
      </c>
      <c r="U77">
        <v>52.065910408484484</v>
      </c>
      <c r="V77">
        <v>5.1550751631729419</v>
      </c>
      <c r="W77">
        <v>10.251075187551384</v>
      </c>
      <c r="X77">
        <v>65.174427668057248</v>
      </c>
      <c r="Y77">
        <v>0</v>
      </c>
      <c r="Z77">
        <v>5.7911036393237323</v>
      </c>
      <c r="AA77">
        <v>12.414369813400127</v>
      </c>
      <c r="AB77">
        <v>17.680831172824039</v>
      </c>
      <c r="AC77">
        <v>12.99463475850553</v>
      </c>
      <c r="AD77">
        <v>12.22256998486746</v>
      </c>
      <c r="AE77">
        <v>7.3426337357545384</v>
      </c>
      <c r="AF77">
        <v>22.893533422145691</v>
      </c>
      <c r="AG77">
        <v>29.122303432686287</v>
      </c>
      <c r="AH77">
        <v>41.772541883114172</v>
      </c>
      <c r="AI77">
        <v>0</v>
      </c>
      <c r="AJ77">
        <v>0</v>
      </c>
      <c r="AK77">
        <v>11.349377048632851</v>
      </c>
      <c r="AL77">
        <v>52.323413274890406</v>
      </c>
      <c r="AM77">
        <v>7.0570576188687122</v>
      </c>
      <c r="AN77">
        <v>0</v>
      </c>
      <c r="AO77">
        <v>0</v>
      </c>
      <c r="AP77">
        <v>0</v>
      </c>
      <c r="AQ77">
        <v>26.900252478188268</v>
      </c>
      <c r="AR77">
        <v>20.485968804007513</v>
      </c>
      <c r="AS77">
        <v>13.669506424546023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42.776162508543443</v>
      </c>
      <c r="BB77">
        <f t="shared" si="1"/>
        <v>980.5770075523061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350.06991005282032</v>
      </c>
      <c r="L78">
        <v>0</v>
      </c>
      <c r="M78">
        <v>63.141614610001461</v>
      </c>
      <c r="N78">
        <v>51.532045197729026</v>
      </c>
      <c r="O78">
        <v>72.737092638730033</v>
      </c>
      <c r="P78">
        <v>20.153132937394421</v>
      </c>
      <c r="Q78">
        <v>9.1075532719994303</v>
      </c>
      <c r="R78">
        <v>18.436123714929664</v>
      </c>
      <c r="S78">
        <v>11.509111718223943</v>
      </c>
      <c r="T78">
        <v>0</v>
      </c>
      <c r="U78">
        <v>52.065910408484484</v>
      </c>
      <c r="V78">
        <v>5.1550751631729419</v>
      </c>
      <c r="W78">
        <v>10.251075187551384</v>
      </c>
      <c r="X78">
        <v>65.174427668057248</v>
      </c>
      <c r="Y78">
        <v>0</v>
      </c>
      <c r="Z78">
        <v>5.7911036393237323</v>
      </c>
      <c r="AA78">
        <v>12.414369813400127</v>
      </c>
      <c r="AB78">
        <v>17.680831172824039</v>
      </c>
      <c r="AC78">
        <v>12.99463475850553</v>
      </c>
      <c r="AD78">
        <v>12.22256998486746</v>
      </c>
      <c r="AE78">
        <v>7.3426337357545384</v>
      </c>
      <c r="AF78">
        <v>22.893533422145691</v>
      </c>
      <c r="AG78">
        <v>29.122303432686287</v>
      </c>
      <c r="AH78">
        <v>41.772541883114172</v>
      </c>
      <c r="AI78">
        <v>0</v>
      </c>
      <c r="AJ78">
        <v>0</v>
      </c>
      <c r="AK78">
        <v>11.349377048632851</v>
      </c>
      <c r="AL78">
        <v>52.323413274890406</v>
      </c>
      <c r="AM78">
        <v>7.0570576188687122</v>
      </c>
      <c r="AN78">
        <v>0</v>
      </c>
      <c r="AO78">
        <v>0</v>
      </c>
      <c r="AP78">
        <v>0</v>
      </c>
      <c r="AQ78">
        <v>26.900252478188268</v>
      </c>
      <c r="AR78">
        <v>20.485968804007513</v>
      </c>
      <c r="AS78">
        <v>13.669506424546023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42.776162508543443</v>
      </c>
      <c r="BB78">
        <f t="shared" si="1"/>
        <v>980.5770075523061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301.01764569388462</v>
      </c>
      <c r="L79">
        <v>0</v>
      </c>
      <c r="M79">
        <v>63.141614610001461</v>
      </c>
      <c r="N79">
        <v>51.532045197729026</v>
      </c>
      <c r="O79">
        <v>72.737092638730033</v>
      </c>
      <c r="P79">
        <v>20.153132937394421</v>
      </c>
      <c r="Q79">
        <v>9.1075532719994303</v>
      </c>
      <c r="R79">
        <v>18.436123714929664</v>
      </c>
      <c r="S79">
        <v>11.509111718223943</v>
      </c>
      <c r="T79">
        <v>0</v>
      </c>
      <c r="U79">
        <v>52.065910408484484</v>
      </c>
      <c r="V79">
        <v>5.1550751631729419</v>
      </c>
      <c r="W79">
        <v>10.251075187551384</v>
      </c>
      <c r="X79">
        <v>65.174427668057248</v>
      </c>
      <c r="Y79">
        <v>0</v>
      </c>
      <c r="Z79">
        <v>5.7911036393237323</v>
      </c>
      <c r="AA79">
        <v>12.414369813400127</v>
      </c>
      <c r="AB79">
        <v>17.680831172824039</v>
      </c>
      <c r="AC79">
        <v>12.99463475850553</v>
      </c>
      <c r="AD79">
        <v>12.22256998486746</v>
      </c>
      <c r="AE79">
        <v>7.3426337357545384</v>
      </c>
      <c r="AF79">
        <v>22.893533422145691</v>
      </c>
      <c r="AG79">
        <v>29.122303432686287</v>
      </c>
      <c r="AH79">
        <v>41.772541883114172</v>
      </c>
      <c r="AI79">
        <v>0</v>
      </c>
      <c r="AJ79">
        <v>0</v>
      </c>
      <c r="AK79">
        <v>11.349377048632851</v>
      </c>
      <c r="AL79">
        <v>52.323413274890406</v>
      </c>
      <c r="AM79">
        <v>7.0570576188687122</v>
      </c>
      <c r="AN79">
        <v>0</v>
      </c>
      <c r="AO79">
        <v>0</v>
      </c>
      <c r="AP79">
        <v>0</v>
      </c>
      <c r="AQ79">
        <v>26.900252478188268</v>
      </c>
      <c r="AR79">
        <v>20.485968804007513</v>
      </c>
      <c r="AS79">
        <v>13.669506424546023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40.725777858339946</v>
      </c>
      <c r="BB79">
        <f t="shared" si="1"/>
        <v>933.57512784357391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297.76184761840284</v>
      </c>
      <c r="L80">
        <v>0</v>
      </c>
      <c r="M80">
        <v>63.141614610001461</v>
      </c>
      <c r="N80">
        <v>51.532045197729026</v>
      </c>
      <c r="O80">
        <v>72.737092638730033</v>
      </c>
      <c r="P80">
        <v>20.153132937394421</v>
      </c>
      <c r="Q80">
        <v>9.1075532719994303</v>
      </c>
      <c r="R80">
        <v>18.436123714929664</v>
      </c>
      <c r="S80">
        <v>11.509111718223943</v>
      </c>
      <c r="T80">
        <v>0</v>
      </c>
      <c r="U80">
        <v>52.065910408484484</v>
      </c>
      <c r="V80">
        <v>5.1550751631729419</v>
      </c>
      <c r="W80">
        <v>10.251075187551384</v>
      </c>
      <c r="X80">
        <v>65.174427668057248</v>
      </c>
      <c r="Y80">
        <v>0</v>
      </c>
      <c r="Z80">
        <v>5.7911036393237323</v>
      </c>
      <c r="AA80">
        <v>12.414369813400127</v>
      </c>
      <c r="AB80">
        <v>17.680831172824039</v>
      </c>
      <c r="AC80">
        <v>12.99463475850553</v>
      </c>
      <c r="AD80">
        <v>12.22256998486746</v>
      </c>
      <c r="AE80">
        <v>7.3426337357545384</v>
      </c>
      <c r="AF80">
        <v>22.893533422145691</v>
      </c>
      <c r="AG80">
        <v>29.122303432686287</v>
      </c>
      <c r="AH80">
        <v>41.772541883114172</v>
      </c>
      <c r="AI80">
        <v>0</v>
      </c>
      <c r="AJ80">
        <v>0</v>
      </c>
      <c r="AK80">
        <v>11.349377048632851</v>
      </c>
      <c r="AL80">
        <v>52.323413274890406</v>
      </c>
      <c r="AM80">
        <v>7.0570576188687122</v>
      </c>
      <c r="AN80">
        <v>0</v>
      </c>
      <c r="AO80">
        <v>0</v>
      </c>
      <c r="AP80">
        <v>0</v>
      </c>
      <c r="AQ80">
        <v>26.900252478188268</v>
      </c>
      <c r="AR80">
        <v>20.485968804007513</v>
      </c>
      <c r="AS80">
        <v>13.669506424546023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40.589685498784839</v>
      </c>
      <c r="BB80">
        <f t="shared" si="1"/>
        <v>930.45542212764713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271.62392037645083</v>
      </c>
      <c r="L81">
        <v>0</v>
      </c>
      <c r="M81">
        <v>63.141614610001461</v>
      </c>
      <c r="N81">
        <v>51.532045197729026</v>
      </c>
      <c r="O81">
        <v>72.737092638730033</v>
      </c>
      <c r="P81">
        <v>20.153132937394421</v>
      </c>
      <c r="Q81">
        <v>9.1075532719994303</v>
      </c>
      <c r="R81">
        <v>18.436123714929664</v>
      </c>
      <c r="S81">
        <v>11.509111718223943</v>
      </c>
      <c r="T81">
        <v>0</v>
      </c>
      <c r="U81">
        <v>52.065910408484484</v>
      </c>
      <c r="V81">
        <v>5.1550751631729419</v>
      </c>
      <c r="W81">
        <v>10.251075187551384</v>
      </c>
      <c r="X81">
        <v>65.174427668057248</v>
      </c>
      <c r="Y81">
        <v>0</v>
      </c>
      <c r="Z81">
        <v>5.7911036393237323</v>
      </c>
      <c r="AA81">
        <v>6.2071849067000633</v>
      </c>
      <c r="AB81">
        <v>17.680831172824039</v>
      </c>
      <c r="AC81">
        <v>12.99463475850553</v>
      </c>
      <c r="AD81">
        <v>12.22256998486746</v>
      </c>
      <c r="AE81">
        <v>0</v>
      </c>
      <c r="AF81">
        <v>11.377391912335632</v>
      </c>
      <c r="AG81">
        <v>29.122303432686287</v>
      </c>
      <c r="AH81">
        <v>41.772541883114172</v>
      </c>
      <c r="AI81">
        <v>0</v>
      </c>
      <c r="AJ81">
        <v>0</v>
      </c>
      <c r="AK81">
        <v>11.349377048632851</v>
      </c>
      <c r="AL81">
        <v>18.313194801928883</v>
      </c>
      <c r="AM81">
        <v>7.0570576188687122</v>
      </c>
      <c r="AN81">
        <v>0</v>
      </c>
      <c r="AO81">
        <v>0</v>
      </c>
      <c r="AP81">
        <v>2.7166174677520352</v>
      </c>
      <c r="AQ81">
        <v>17.933501184721354</v>
      </c>
      <c r="AR81">
        <v>20.973730151534124</v>
      </c>
      <c r="AS81">
        <v>13.669506424546023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36.786868703948507</v>
      </c>
      <c r="BB81">
        <f t="shared" si="1"/>
        <v>843.2817605771171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271.60379994029165</v>
      </c>
      <c r="L82">
        <v>0</v>
      </c>
      <c r="M82">
        <v>63.141614610001461</v>
      </c>
      <c r="N82">
        <v>51.532045197729026</v>
      </c>
      <c r="O82">
        <v>72.737092638730033</v>
      </c>
      <c r="P82">
        <v>20.153132937394421</v>
      </c>
      <c r="Q82">
        <v>9.1075532719994303</v>
      </c>
      <c r="R82">
        <v>18.436123714929664</v>
      </c>
      <c r="S82">
        <v>11.509111718223943</v>
      </c>
      <c r="T82">
        <v>0</v>
      </c>
      <c r="U82">
        <v>52.065910408484484</v>
      </c>
      <c r="V82">
        <v>5.1550751631729419</v>
      </c>
      <c r="W82">
        <v>10.251075187551384</v>
      </c>
      <c r="X82">
        <v>65.174427668057248</v>
      </c>
      <c r="Y82">
        <v>0</v>
      </c>
      <c r="Z82">
        <v>5.7911036393237323</v>
      </c>
      <c r="AA82">
        <v>6.2071849067000633</v>
      </c>
      <c r="AB82">
        <v>17.680831172824039</v>
      </c>
      <c r="AC82">
        <v>11.387314916197033</v>
      </c>
      <c r="AD82">
        <v>8.1483801393237325</v>
      </c>
      <c r="AE82">
        <v>0</v>
      </c>
      <c r="AF82">
        <v>5.6886959561678161</v>
      </c>
      <c r="AG82">
        <v>29.122303432686287</v>
      </c>
      <c r="AH82">
        <v>41.772541883114172</v>
      </c>
      <c r="AI82">
        <v>0</v>
      </c>
      <c r="AJ82">
        <v>0</v>
      </c>
      <c r="AK82">
        <v>11.349377048632851</v>
      </c>
      <c r="AL82">
        <v>18.313194801928883</v>
      </c>
      <c r="AM82">
        <v>7.0570576188687122</v>
      </c>
      <c r="AN82">
        <v>0</v>
      </c>
      <c r="AO82">
        <v>0</v>
      </c>
      <c r="AP82">
        <v>2.7166174677520352</v>
      </c>
      <c r="AQ82">
        <v>8.9667505923606772</v>
      </c>
      <c r="AR82">
        <v>20.973730151534124</v>
      </c>
      <c r="AS82">
        <v>13.669506424546023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35.935942899036355</v>
      </c>
      <c r="BB82">
        <f t="shared" si="1"/>
        <v>823.77560970948946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271.60379994029165</v>
      </c>
      <c r="L83">
        <v>0</v>
      </c>
      <c r="M83">
        <v>63.141614610001461</v>
      </c>
      <c r="N83">
        <v>51.532045197729026</v>
      </c>
      <c r="O83">
        <v>72.737092638730033</v>
      </c>
      <c r="P83">
        <v>20.153132937394421</v>
      </c>
      <c r="Q83">
        <v>9.1075532719994303</v>
      </c>
      <c r="R83">
        <v>18.436123714929664</v>
      </c>
      <c r="S83">
        <v>11.509111718223943</v>
      </c>
      <c r="T83">
        <v>0</v>
      </c>
      <c r="U83">
        <v>52.065910408484484</v>
      </c>
      <c r="V83">
        <v>5.1550751631729419</v>
      </c>
      <c r="W83">
        <v>10.251075187551384</v>
      </c>
      <c r="X83">
        <v>65.174427668057248</v>
      </c>
      <c r="Y83">
        <v>0</v>
      </c>
      <c r="Z83">
        <v>5.7911036393237323</v>
      </c>
      <c r="AA83">
        <v>0</v>
      </c>
      <c r="AB83">
        <v>11.787220781882695</v>
      </c>
      <c r="AC83">
        <v>8.6543590138801925</v>
      </c>
      <c r="AD83">
        <v>3.542773466917136</v>
      </c>
      <c r="AE83">
        <v>7.1705407505739931</v>
      </c>
      <c r="AF83">
        <v>5.6886959561678161</v>
      </c>
      <c r="AG83">
        <v>29.122303432686287</v>
      </c>
      <c r="AH83">
        <v>30.441528655917345</v>
      </c>
      <c r="AI83">
        <v>0</v>
      </c>
      <c r="AJ83">
        <v>0</v>
      </c>
      <c r="AK83">
        <v>11.349377048632851</v>
      </c>
      <c r="AL83">
        <v>18.313194801928883</v>
      </c>
      <c r="AM83">
        <v>7.0570576188687122</v>
      </c>
      <c r="AN83">
        <v>0</v>
      </c>
      <c r="AO83">
        <v>0</v>
      </c>
      <c r="AP83">
        <v>2.7166174677520352</v>
      </c>
      <c r="AQ83">
        <v>0</v>
      </c>
      <c r="AR83">
        <v>20.72984947777082</v>
      </c>
      <c r="AS83">
        <v>13.669506424546023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34.564465603524688</v>
      </c>
      <c r="BB83">
        <f t="shared" si="1"/>
        <v>792.33662538988938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271.60379994029165</v>
      </c>
      <c r="L84">
        <v>0</v>
      </c>
      <c r="M84">
        <v>63.141614610001461</v>
      </c>
      <c r="N84">
        <v>51.532045197729026</v>
      </c>
      <c r="O84">
        <v>72.737092638730033</v>
      </c>
      <c r="P84">
        <v>20.153132937394421</v>
      </c>
      <c r="Q84">
        <v>9.1075532719994303</v>
      </c>
      <c r="R84">
        <v>18.436123714929664</v>
      </c>
      <c r="S84">
        <v>11.509111718223943</v>
      </c>
      <c r="T84">
        <v>0</v>
      </c>
      <c r="U84">
        <v>52.065910408484484</v>
      </c>
      <c r="V84">
        <v>5.1550751631729419</v>
      </c>
      <c r="W84">
        <v>10.251075187551384</v>
      </c>
      <c r="X84">
        <v>65.174427668057248</v>
      </c>
      <c r="Y84">
        <v>0</v>
      </c>
      <c r="Z84">
        <v>5.7911036393237323</v>
      </c>
      <c r="AA84">
        <v>0</v>
      </c>
      <c r="AB84">
        <v>11.787220781882695</v>
      </c>
      <c r="AC84">
        <v>8.5404858512836554</v>
      </c>
      <c r="AD84">
        <v>0</v>
      </c>
      <c r="AE84">
        <v>7.1705407505739931</v>
      </c>
      <c r="AF84">
        <v>5.6886959561678161</v>
      </c>
      <c r="AG84">
        <v>29.122303432686287</v>
      </c>
      <c r="AH84">
        <v>27.481935685660609</v>
      </c>
      <c r="AI84">
        <v>0</v>
      </c>
      <c r="AJ84">
        <v>0</v>
      </c>
      <c r="AK84">
        <v>11.349377048632851</v>
      </c>
      <c r="AL84">
        <v>18.313194801928883</v>
      </c>
      <c r="AM84">
        <v>7.0570576188687122</v>
      </c>
      <c r="AN84">
        <v>0</v>
      </c>
      <c r="AO84">
        <v>0</v>
      </c>
      <c r="AP84">
        <v>2.7166174677520352</v>
      </c>
      <c r="AQ84">
        <v>0</v>
      </c>
      <c r="AR84">
        <v>20.72984947777082</v>
      </c>
      <c r="AS84">
        <v>13.669506424546023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34.287906788254283</v>
      </c>
      <c r="BB84">
        <f t="shared" si="1"/>
        <v>785.99694460538944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271.60379994029165</v>
      </c>
      <c r="L85">
        <v>0</v>
      </c>
      <c r="M85">
        <v>63.141614610001461</v>
      </c>
      <c r="N85">
        <v>51.532045197729026</v>
      </c>
      <c r="O85">
        <v>72.737092638730033</v>
      </c>
      <c r="P85">
        <v>20.153132937394421</v>
      </c>
      <c r="Q85">
        <v>9.1075532719994303</v>
      </c>
      <c r="R85">
        <v>18.436123714929664</v>
      </c>
      <c r="S85">
        <v>11.509111718223943</v>
      </c>
      <c r="T85">
        <v>0</v>
      </c>
      <c r="U85">
        <v>52.065910408484484</v>
      </c>
      <c r="V85">
        <v>5.1550751631729419</v>
      </c>
      <c r="W85">
        <v>10.251075187551384</v>
      </c>
      <c r="X85">
        <v>65.174427668057248</v>
      </c>
      <c r="Y85">
        <v>0</v>
      </c>
      <c r="Z85">
        <v>5.7911036393237323</v>
      </c>
      <c r="AA85">
        <v>0</v>
      </c>
      <c r="AB85">
        <v>11.787220781882695</v>
      </c>
      <c r="AC85">
        <v>2.5052095771237739</v>
      </c>
      <c r="AD85">
        <v>0</v>
      </c>
      <c r="AE85">
        <v>7.1705407505739931</v>
      </c>
      <c r="AF85">
        <v>5.6886959561678161</v>
      </c>
      <c r="AG85">
        <v>29.122303432686287</v>
      </c>
      <c r="AH85">
        <v>20.886270941557086</v>
      </c>
      <c r="AI85">
        <v>0</v>
      </c>
      <c r="AJ85">
        <v>0</v>
      </c>
      <c r="AK85">
        <v>11.349377048632851</v>
      </c>
      <c r="AL85">
        <v>18.313194801928883</v>
      </c>
      <c r="AM85">
        <v>7.0570576188687122</v>
      </c>
      <c r="AN85">
        <v>0</v>
      </c>
      <c r="AO85">
        <v>0</v>
      </c>
      <c r="AP85">
        <v>0</v>
      </c>
      <c r="AQ85">
        <v>0</v>
      </c>
      <c r="AR85">
        <v>20.72984947777082</v>
      </c>
      <c r="AS85">
        <v>14.092667053224798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33.664066957817617</v>
      </c>
      <c r="BB85">
        <f t="shared" si="1"/>
        <v>771.69638657848952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271.60379994029165</v>
      </c>
      <c r="L86">
        <v>0</v>
      </c>
      <c r="M86">
        <v>63.141614610001461</v>
      </c>
      <c r="N86">
        <v>51.532045197729026</v>
      </c>
      <c r="O86">
        <v>72.737092638730033</v>
      </c>
      <c r="P86">
        <v>20.153132937394421</v>
      </c>
      <c r="Q86">
        <v>9.1075532719994303</v>
      </c>
      <c r="R86">
        <v>18.436123714929664</v>
      </c>
      <c r="S86">
        <v>11.509111718223943</v>
      </c>
      <c r="T86">
        <v>0</v>
      </c>
      <c r="U86">
        <v>52.065910408484484</v>
      </c>
      <c r="V86">
        <v>5.1550751631729419</v>
      </c>
      <c r="W86">
        <v>10.251075187551384</v>
      </c>
      <c r="X86">
        <v>65.174427668057248</v>
      </c>
      <c r="Y86">
        <v>0</v>
      </c>
      <c r="Z86">
        <v>5.7911036393237323</v>
      </c>
      <c r="AA86">
        <v>0</v>
      </c>
      <c r="AB86">
        <v>4.175635177624712</v>
      </c>
      <c r="AC86">
        <v>0</v>
      </c>
      <c r="AD86">
        <v>0</v>
      </c>
      <c r="AE86">
        <v>7.1705407505739931</v>
      </c>
      <c r="AF86">
        <v>5.6886959561678161</v>
      </c>
      <c r="AG86">
        <v>29.122303432686287</v>
      </c>
      <c r="AH86">
        <v>14.586565898455435</v>
      </c>
      <c r="AI86">
        <v>0</v>
      </c>
      <c r="AJ86">
        <v>0</v>
      </c>
      <c r="AK86">
        <v>11.349377048632851</v>
      </c>
      <c r="AL86">
        <v>18.313194801928883</v>
      </c>
      <c r="AM86">
        <v>7.0570576188687122</v>
      </c>
      <c r="AN86">
        <v>0</v>
      </c>
      <c r="AO86">
        <v>0</v>
      </c>
      <c r="AP86">
        <v>0</v>
      </c>
      <c r="AQ86">
        <v>0</v>
      </c>
      <c r="AR86">
        <v>20.72984947777082</v>
      </c>
      <c r="AS86">
        <v>14.092667053224798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32.977857248434212</v>
      </c>
      <c r="BB86">
        <f t="shared" si="1"/>
        <v>755.96609606338939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271.60379994029165</v>
      </c>
      <c r="L87">
        <v>0</v>
      </c>
      <c r="M87">
        <v>63.141614610001461</v>
      </c>
      <c r="N87">
        <v>51.532045197729026</v>
      </c>
      <c r="O87">
        <v>72.737092638730033</v>
      </c>
      <c r="P87">
        <v>20.153132937394421</v>
      </c>
      <c r="Q87">
        <v>9.1075532719994303</v>
      </c>
      <c r="R87">
        <v>18.436123714929664</v>
      </c>
      <c r="S87">
        <v>11.509111718223943</v>
      </c>
      <c r="T87">
        <v>0</v>
      </c>
      <c r="U87">
        <v>52.065910408484484</v>
      </c>
      <c r="V87">
        <v>5.1550751631729419</v>
      </c>
      <c r="W87">
        <v>10.251075187551384</v>
      </c>
      <c r="X87">
        <v>65.174427668057248</v>
      </c>
      <c r="Y87">
        <v>0</v>
      </c>
      <c r="Z87">
        <v>5.7911036393237323</v>
      </c>
      <c r="AA87">
        <v>0</v>
      </c>
      <c r="AB87">
        <v>0</v>
      </c>
      <c r="AC87">
        <v>0</v>
      </c>
      <c r="AD87">
        <v>0</v>
      </c>
      <c r="AE87">
        <v>7.1705407505739931</v>
      </c>
      <c r="AF87">
        <v>5.6886959561678161</v>
      </c>
      <c r="AG87">
        <v>29.122303432686287</v>
      </c>
      <c r="AH87">
        <v>9.301578163013982</v>
      </c>
      <c r="AI87">
        <v>0</v>
      </c>
      <c r="AJ87">
        <v>0</v>
      </c>
      <c r="AK87">
        <v>11.349377048632851</v>
      </c>
      <c r="AL87">
        <v>18.313194801928883</v>
      </c>
      <c r="AM87">
        <v>7.0570576188687122</v>
      </c>
      <c r="AN87">
        <v>0</v>
      </c>
      <c r="AO87">
        <v>0</v>
      </c>
      <c r="AP87">
        <v>0</v>
      </c>
      <c r="AQ87">
        <v>0</v>
      </c>
      <c r="AR87">
        <v>20.72984947777082</v>
      </c>
      <c r="AS87">
        <v>14.092667053224798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32.582403210668041</v>
      </c>
      <c r="BB87">
        <f t="shared" si="1"/>
        <v>746.90092718808944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271.60379994029165</v>
      </c>
      <c r="L88">
        <v>0</v>
      </c>
      <c r="M88">
        <v>63.141614610001461</v>
      </c>
      <c r="N88">
        <v>51.532045197729026</v>
      </c>
      <c r="O88">
        <v>72.737092638730033</v>
      </c>
      <c r="P88">
        <v>20.153132937394421</v>
      </c>
      <c r="Q88">
        <v>9.1075532719994303</v>
      </c>
      <c r="R88">
        <v>18.436123714929664</v>
      </c>
      <c r="S88">
        <v>11.509111718223943</v>
      </c>
      <c r="T88">
        <v>0</v>
      </c>
      <c r="U88">
        <v>52.065910408484484</v>
      </c>
      <c r="V88">
        <v>5.1550751631729419</v>
      </c>
      <c r="W88">
        <v>10.251075187551384</v>
      </c>
      <c r="X88">
        <v>65.174427668057248</v>
      </c>
      <c r="Y88">
        <v>0</v>
      </c>
      <c r="Z88">
        <v>5.7911036393237323</v>
      </c>
      <c r="AA88">
        <v>0</v>
      </c>
      <c r="AB88">
        <v>0</v>
      </c>
      <c r="AC88">
        <v>0</v>
      </c>
      <c r="AD88">
        <v>0</v>
      </c>
      <c r="AE88">
        <v>7.1705407505739931</v>
      </c>
      <c r="AF88">
        <v>5.6886959561678161</v>
      </c>
      <c r="AG88">
        <v>29.122303432686287</v>
      </c>
      <c r="AH88">
        <v>0</v>
      </c>
      <c r="AI88">
        <v>0</v>
      </c>
      <c r="AJ88">
        <v>0</v>
      </c>
      <c r="AK88">
        <v>11.349377048632851</v>
      </c>
      <c r="AL88">
        <v>18.313194801928883</v>
      </c>
      <c r="AM88">
        <v>7.0570576188687122</v>
      </c>
      <c r="AN88">
        <v>0</v>
      </c>
      <c r="AO88">
        <v>0</v>
      </c>
      <c r="AP88">
        <v>0</v>
      </c>
      <c r="AQ88">
        <v>0</v>
      </c>
      <c r="AR88">
        <v>20.72984947777082</v>
      </c>
      <c r="AS88">
        <v>14.092667053224798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32.193597243454057</v>
      </c>
      <c r="BB88">
        <f t="shared" si="1"/>
        <v>737.98815499228942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271.60379994029165</v>
      </c>
      <c r="L89">
        <v>0</v>
      </c>
      <c r="M89">
        <v>63.141614610001461</v>
      </c>
      <c r="N89">
        <v>51.532045197729026</v>
      </c>
      <c r="O89">
        <v>72.737092638730033</v>
      </c>
      <c r="P89">
        <v>20.153132937394421</v>
      </c>
      <c r="Q89">
        <v>9.1075532719994303</v>
      </c>
      <c r="R89">
        <v>18.436123714929664</v>
      </c>
      <c r="S89">
        <v>11.509111718223943</v>
      </c>
      <c r="T89">
        <v>0</v>
      </c>
      <c r="U89">
        <v>52.065910408484484</v>
      </c>
      <c r="V89">
        <v>5.1550751631729419</v>
      </c>
      <c r="W89">
        <v>10.251075187551384</v>
      </c>
      <c r="X89">
        <v>65.174427668057248</v>
      </c>
      <c r="Y89">
        <v>0</v>
      </c>
      <c r="Z89">
        <v>2.8955518196618661</v>
      </c>
      <c r="AA89">
        <v>0</v>
      </c>
      <c r="AB89">
        <v>0</v>
      </c>
      <c r="AC89">
        <v>0</v>
      </c>
      <c r="AD89">
        <v>0</v>
      </c>
      <c r="AE89">
        <v>7.1705407505739931</v>
      </c>
      <c r="AF89">
        <v>5.6886959561678161</v>
      </c>
      <c r="AG89">
        <v>29.122303432686287</v>
      </c>
      <c r="AH89">
        <v>0</v>
      </c>
      <c r="AI89">
        <v>0</v>
      </c>
      <c r="AJ89">
        <v>0</v>
      </c>
      <c r="AK89">
        <v>11.349377048632851</v>
      </c>
      <c r="AL89">
        <v>18.313194801928883</v>
      </c>
      <c r="AM89">
        <v>7.0570576188687122</v>
      </c>
      <c r="AN89">
        <v>0</v>
      </c>
      <c r="AO89">
        <v>0</v>
      </c>
      <c r="AP89">
        <v>0</v>
      </c>
      <c r="AQ89">
        <v>0</v>
      </c>
      <c r="AR89">
        <v>19.510446567313711</v>
      </c>
      <c r="AS89">
        <v>14.092667053224798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32.021592135735084</v>
      </c>
      <c r="BB89">
        <f t="shared" si="1"/>
        <v>734.04520536988935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271.60379994029165</v>
      </c>
      <c r="L90">
        <v>0</v>
      </c>
      <c r="M90">
        <v>63.141614610001461</v>
      </c>
      <c r="N90">
        <v>51.532045197729026</v>
      </c>
      <c r="O90">
        <v>72.737092638730033</v>
      </c>
      <c r="P90">
        <v>20.153132937394421</v>
      </c>
      <c r="Q90">
        <v>9.1075532719994303</v>
      </c>
      <c r="R90">
        <v>18.436123714929664</v>
      </c>
      <c r="S90">
        <v>11.509111718223943</v>
      </c>
      <c r="T90">
        <v>0</v>
      </c>
      <c r="U90">
        <v>52.065910408484484</v>
      </c>
      <c r="V90">
        <v>5.1550751631729419</v>
      </c>
      <c r="W90">
        <v>10.251075187551384</v>
      </c>
      <c r="X90">
        <v>65.174427668057248</v>
      </c>
      <c r="Y90">
        <v>0</v>
      </c>
      <c r="Z90">
        <v>2.8955518196618661</v>
      </c>
      <c r="AA90">
        <v>0</v>
      </c>
      <c r="AB90">
        <v>0</v>
      </c>
      <c r="AC90">
        <v>0</v>
      </c>
      <c r="AD90">
        <v>0</v>
      </c>
      <c r="AE90">
        <v>7.1705407505739931</v>
      </c>
      <c r="AF90">
        <v>5.6886959561678161</v>
      </c>
      <c r="AG90">
        <v>29.122303432686287</v>
      </c>
      <c r="AH90">
        <v>0</v>
      </c>
      <c r="AI90">
        <v>0</v>
      </c>
      <c r="AJ90">
        <v>0</v>
      </c>
      <c r="AK90">
        <v>11.349377048632851</v>
      </c>
      <c r="AL90">
        <v>18.313194801928883</v>
      </c>
      <c r="AM90">
        <v>7.0570576188687122</v>
      </c>
      <c r="AN90">
        <v>0</v>
      </c>
      <c r="AO90">
        <v>0</v>
      </c>
      <c r="AP90">
        <v>0</v>
      </c>
      <c r="AQ90">
        <v>0</v>
      </c>
      <c r="AR90">
        <v>19.510446567313711</v>
      </c>
      <c r="AS90">
        <v>14.092667053224798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32.021592135735084</v>
      </c>
      <c r="BB90">
        <f t="shared" si="1"/>
        <v>734.04520536988935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271.60379994029165</v>
      </c>
      <c r="L91">
        <v>0</v>
      </c>
      <c r="M91">
        <v>63.141614610001461</v>
      </c>
      <c r="N91">
        <v>51.532045197729026</v>
      </c>
      <c r="O91">
        <v>72.737092638730033</v>
      </c>
      <c r="P91">
        <v>20.153132937394421</v>
      </c>
      <c r="Q91">
        <v>9.1075532719994303</v>
      </c>
      <c r="R91">
        <v>18.436123714929664</v>
      </c>
      <c r="S91">
        <v>11.509111718223943</v>
      </c>
      <c r="T91">
        <v>0</v>
      </c>
      <c r="U91">
        <v>52.065910408484484</v>
      </c>
      <c r="V91">
        <v>5.1550751631729419</v>
      </c>
      <c r="W91">
        <v>10.251075187551384</v>
      </c>
      <c r="X91">
        <v>65.174427668057248</v>
      </c>
      <c r="Y91">
        <v>0</v>
      </c>
      <c r="Z91">
        <v>2.8955518196618661</v>
      </c>
      <c r="AA91">
        <v>0</v>
      </c>
      <c r="AB91">
        <v>0</v>
      </c>
      <c r="AC91">
        <v>0</v>
      </c>
      <c r="AD91">
        <v>0</v>
      </c>
      <c r="AE91">
        <v>7.1705407505739931</v>
      </c>
      <c r="AF91">
        <v>5.6886959561678161</v>
      </c>
      <c r="AG91">
        <v>29.122303432686287</v>
      </c>
      <c r="AH91">
        <v>0</v>
      </c>
      <c r="AI91">
        <v>0</v>
      </c>
      <c r="AJ91">
        <v>0</v>
      </c>
      <c r="AK91">
        <v>11.349377048632851</v>
      </c>
      <c r="AL91">
        <v>18.313194801928883</v>
      </c>
      <c r="AM91">
        <v>7.0570576188687122</v>
      </c>
      <c r="AN91">
        <v>0</v>
      </c>
      <c r="AO91">
        <v>0</v>
      </c>
      <c r="AP91">
        <v>0</v>
      </c>
      <c r="AQ91">
        <v>0</v>
      </c>
      <c r="AR91">
        <v>19.510446567313711</v>
      </c>
      <c r="AS91">
        <v>14.092667053224798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32.021592135735084</v>
      </c>
      <c r="BB91">
        <f t="shared" si="1"/>
        <v>734.04520536988935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271.60379994029165</v>
      </c>
      <c r="L92">
        <v>0</v>
      </c>
      <c r="M92">
        <v>63.141614610001461</v>
      </c>
      <c r="N92">
        <v>51.532045197729026</v>
      </c>
      <c r="O92">
        <v>72.737092638730033</v>
      </c>
      <c r="P92">
        <v>20.153132937394421</v>
      </c>
      <c r="Q92">
        <v>9.1075532719994303</v>
      </c>
      <c r="R92">
        <v>18.436123714929664</v>
      </c>
      <c r="S92">
        <v>11.509111718223943</v>
      </c>
      <c r="T92">
        <v>0</v>
      </c>
      <c r="U92">
        <v>52.065910408484484</v>
      </c>
      <c r="V92">
        <v>5.1550751631729419</v>
      </c>
      <c r="W92">
        <v>10.251075187551384</v>
      </c>
      <c r="X92">
        <v>65.174427668057248</v>
      </c>
      <c r="Y92">
        <v>0</v>
      </c>
      <c r="Z92">
        <v>2.8955518196618661</v>
      </c>
      <c r="AA92">
        <v>0</v>
      </c>
      <c r="AB92">
        <v>0</v>
      </c>
      <c r="AC92">
        <v>0</v>
      </c>
      <c r="AD92">
        <v>0</v>
      </c>
      <c r="AE92">
        <v>7.1705407505739931</v>
      </c>
      <c r="AF92">
        <v>5.6886959561678161</v>
      </c>
      <c r="AG92">
        <v>29.122303432686287</v>
      </c>
      <c r="AH92">
        <v>0</v>
      </c>
      <c r="AI92">
        <v>0</v>
      </c>
      <c r="AJ92">
        <v>0</v>
      </c>
      <c r="AK92">
        <v>11.349377048632851</v>
      </c>
      <c r="AL92">
        <v>18.313194801928883</v>
      </c>
      <c r="AM92">
        <v>7.0570576188687122</v>
      </c>
      <c r="AN92">
        <v>0</v>
      </c>
      <c r="AO92">
        <v>0</v>
      </c>
      <c r="AP92">
        <v>0</v>
      </c>
      <c r="AQ92">
        <v>0</v>
      </c>
      <c r="AR92">
        <v>19.510446567313711</v>
      </c>
      <c r="AS92">
        <v>14.092667053224798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32.021592135735084</v>
      </c>
      <c r="BB92">
        <f t="shared" si="1"/>
        <v>734.04520536988935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271.60379994029165</v>
      </c>
      <c r="L93">
        <v>0</v>
      </c>
      <c r="M93">
        <v>63.141614610001461</v>
      </c>
      <c r="N93">
        <v>51.532045197729026</v>
      </c>
      <c r="O93">
        <v>72.737092638730033</v>
      </c>
      <c r="P93">
        <v>20.153132937394421</v>
      </c>
      <c r="Q93">
        <v>9.1075532719994303</v>
      </c>
      <c r="R93">
        <v>18.436123714929664</v>
      </c>
      <c r="S93">
        <v>11.509111718223943</v>
      </c>
      <c r="T93">
        <v>0</v>
      </c>
      <c r="U93">
        <v>52.065910408484484</v>
      </c>
      <c r="V93">
        <v>5.1550751631729419</v>
      </c>
      <c r="W93">
        <v>10.251075187551384</v>
      </c>
      <c r="X93">
        <v>65.174427668057248</v>
      </c>
      <c r="Y93">
        <v>0</v>
      </c>
      <c r="Z93">
        <v>2.8955518196618661</v>
      </c>
      <c r="AA93">
        <v>0</v>
      </c>
      <c r="AB93">
        <v>0</v>
      </c>
      <c r="AC93">
        <v>0</v>
      </c>
      <c r="AD93">
        <v>0</v>
      </c>
      <c r="AE93">
        <v>7.1705407505739931</v>
      </c>
      <c r="AF93">
        <v>5.6886959561678161</v>
      </c>
      <c r="AG93">
        <v>29.122303432686287</v>
      </c>
      <c r="AH93">
        <v>0</v>
      </c>
      <c r="AI93">
        <v>0</v>
      </c>
      <c r="AJ93">
        <v>0</v>
      </c>
      <c r="AK93">
        <v>11.349377048632851</v>
      </c>
      <c r="AL93">
        <v>18.313194801928883</v>
      </c>
      <c r="AM93">
        <v>7.0570576188687122</v>
      </c>
      <c r="AN93">
        <v>0</v>
      </c>
      <c r="AO93">
        <v>0</v>
      </c>
      <c r="AP93">
        <v>0</v>
      </c>
      <c r="AQ93">
        <v>0</v>
      </c>
      <c r="AR93">
        <v>17.55940209392611</v>
      </c>
      <c r="AS93">
        <v>14.092667053224798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31.940038476747482</v>
      </c>
      <c r="BB93">
        <f t="shared" si="1"/>
        <v>732.17571455548932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271.60379994029165</v>
      </c>
      <c r="L94">
        <v>0</v>
      </c>
      <c r="M94">
        <v>63.141614610001461</v>
      </c>
      <c r="N94">
        <v>51.532045197729026</v>
      </c>
      <c r="O94">
        <v>72.737092638730033</v>
      </c>
      <c r="P94">
        <v>20.153132937394421</v>
      </c>
      <c r="Q94">
        <v>9.1075532719994303</v>
      </c>
      <c r="R94">
        <v>18.436123714929664</v>
      </c>
      <c r="S94">
        <v>11.509111718223943</v>
      </c>
      <c r="T94">
        <v>0</v>
      </c>
      <c r="U94">
        <v>52.065910408484484</v>
      </c>
      <c r="V94">
        <v>5.1550751631729419</v>
      </c>
      <c r="W94">
        <v>10.251075187551384</v>
      </c>
      <c r="X94">
        <v>65.174427668057248</v>
      </c>
      <c r="Y94">
        <v>0</v>
      </c>
      <c r="Z94">
        <v>2.8955518196618661</v>
      </c>
      <c r="AA94">
        <v>0</v>
      </c>
      <c r="AB94">
        <v>0</v>
      </c>
      <c r="AC94">
        <v>0</v>
      </c>
      <c r="AD94">
        <v>0</v>
      </c>
      <c r="AE94">
        <v>7.1705407505739931</v>
      </c>
      <c r="AF94">
        <v>5.6886959561678161</v>
      </c>
      <c r="AG94">
        <v>29.122303432686287</v>
      </c>
      <c r="AH94">
        <v>0</v>
      </c>
      <c r="AI94">
        <v>0</v>
      </c>
      <c r="AJ94">
        <v>0</v>
      </c>
      <c r="AK94">
        <v>11.349377048632851</v>
      </c>
      <c r="AL94">
        <v>18.313194801928883</v>
      </c>
      <c r="AM94">
        <v>7.0570576188687122</v>
      </c>
      <c r="AN94">
        <v>0</v>
      </c>
      <c r="AO94">
        <v>0</v>
      </c>
      <c r="AP94">
        <v>0</v>
      </c>
      <c r="AQ94">
        <v>0</v>
      </c>
      <c r="AR94">
        <v>17.55940209392611</v>
      </c>
      <c r="AS94">
        <v>14.092667053224798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31.940038476747482</v>
      </c>
      <c r="BB94">
        <f t="shared" si="1"/>
        <v>732.17571455548932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271.61084261943449</v>
      </c>
      <c r="L95">
        <v>0</v>
      </c>
      <c r="M95">
        <v>63.141614610001461</v>
      </c>
      <c r="N95">
        <v>51.532045197729026</v>
      </c>
      <c r="O95">
        <v>72.737092638730033</v>
      </c>
      <c r="P95">
        <v>20.153132937394421</v>
      </c>
      <c r="Q95">
        <v>9.1075532719994303</v>
      </c>
      <c r="R95">
        <v>18.436123714929664</v>
      </c>
      <c r="S95">
        <v>11.509111718223943</v>
      </c>
      <c r="T95">
        <v>0</v>
      </c>
      <c r="U95">
        <v>52.065910408484484</v>
      </c>
      <c r="V95">
        <v>5.1550751631729419</v>
      </c>
      <c r="W95">
        <v>10.251075187551384</v>
      </c>
      <c r="X95">
        <v>65.174427668057248</v>
      </c>
      <c r="Y95">
        <v>0</v>
      </c>
      <c r="Z95">
        <v>2.8955518196618661</v>
      </c>
      <c r="AA95">
        <v>0</v>
      </c>
      <c r="AB95">
        <v>0</v>
      </c>
      <c r="AC95">
        <v>0</v>
      </c>
      <c r="AD95">
        <v>0</v>
      </c>
      <c r="AE95">
        <v>7.1705407505739931</v>
      </c>
      <c r="AF95">
        <v>5.6886959561678161</v>
      </c>
      <c r="AG95">
        <v>29.122303432686287</v>
      </c>
      <c r="AH95">
        <v>0</v>
      </c>
      <c r="AI95">
        <v>0</v>
      </c>
      <c r="AJ95">
        <v>0</v>
      </c>
      <c r="AK95">
        <v>11.349377048632851</v>
      </c>
      <c r="AL95">
        <v>18.313194801928883</v>
      </c>
      <c r="AM95">
        <v>7.0570576188687122</v>
      </c>
      <c r="AN95">
        <v>0</v>
      </c>
      <c r="AO95">
        <v>0</v>
      </c>
      <c r="AP95">
        <v>0.28298102442078893</v>
      </c>
      <c r="AQ95">
        <v>0</v>
      </c>
      <c r="AR95">
        <v>19.510446567313711</v>
      </c>
      <c r="AS95">
        <v>14.092667053224798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32.033715126544024</v>
      </c>
      <c r="BB95">
        <f t="shared" si="1"/>
        <v>734.32310608264402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271.61084261943449</v>
      </c>
      <c r="L96">
        <v>0</v>
      </c>
      <c r="M96">
        <v>63.141614610001461</v>
      </c>
      <c r="N96">
        <v>51.532045197729026</v>
      </c>
      <c r="O96">
        <v>72.737092638730033</v>
      </c>
      <c r="P96">
        <v>20.153132937394421</v>
      </c>
      <c r="Q96">
        <v>9.1075532719994303</v>
      </c>
      <c r="R96">
        <v>18.436123714929664</v>
      </c>
      <c r="S96">
        <v>11.509111718223943</v>
      </c>
      <c r="T96">
        <v>0</v>
      </c>
      <c r="U96">
        <v>52.065910408484484</v>
      </c>
      <c r="V96">
        <v>5.1550751631729419</v>
      </c>
      <c r="W96">
        <v>10.251075187551384</v>
      </c>
      <c r="X96">
        <v>65.174427668057248</v>
      </c>
      <c r="Y96">
        <v>0</v>
      </c>
      <c r="Z96">
        <v>2.8955518196618661</v>
      </c>
      <c r="AA96">
        <v>0</v>
      </c>
      <c r="AB96">
        <v>0</v>
      </c>
      <c r="AC96">
        <v>0</v>
      </c>
      <c r="AD96">
        <v>0</v>
      </c>
      <c r="AE96">
        <v>7.1705407505739931</v>
      </c>
      <c r="AF96">
        <v>5.6886959561678161</v>
      </c>
      <c r="AG96">
        <v>29.122303432686287</v>
      </c>
      <c r="AH96">
        <v>0</v>
      </c>
      <c r="AI96">
        <v>0</v>
      </c>
      <c r="AJ96">
        <v>0</v>
      </c>
      <c r="AK96">
        <v>11.349377048632851</v>
      </c>
      <c r="AL96">
        <v>18.313194801928883</v>
      </c>
      <c r="AM96">
        <v>7.0570576188687122</v>
      </c>
      <c r="AN96">
        <v>0</v>
      </c>
      <c r="AO96">
        <v>0</v>
      </c>
      <c r="AP96">
        <v>0.28298102442078893</v>
      </c>
      <c r="AQ96">
        <v>0</v>
      </c>
      <c r="AR96">
        <v>19.510446567313711</v>
      </c>
      <c r="AS96">
        <v>14.092667053224798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32.033715126544024</v>
      </c>
      <c r="BB96">
        <f t="shared" si="1"/>
        <v>734.32310608264402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271.61115891236437</v>
      </c>
      <c r="L97">
        <v>0</v>
      </c>
      <c r="M97">
        <v>63.141614610001461</v>
      </c>
      <c r="N97">
        <v>51.532045197729026</v>
      </c>
      <c r="O97">
        <v>72.737092638730033</v>
      </c>
      <c r="P97">
        <v>20.153132937394421</v>
      </c>
      <c r="Q97">
        <v>9.1075532719994303</v>
      </c>
      <c r="R97">
        <v>18.436123714929664</v>
      </c>
      <c r="S97">
        <v>11.509111718223943</v>
      </c>
      <c r="T97">
        <v>0</v>
      </c>
      <c r="U97">
        <v>52.065910408484484</v>
      </c>
      <c r="V97">
        <v>5.1550751631729419</v>
      </c>
      <c r="W97">
        <v>10.251075187551384</v>
      </c>
      <c r="X97">
        <v>65.174427668057248</v>
      </c>
      <c r="Y97">
        <v>0</v>
      </c>
      <c r="Z97">
        <v>2.8955518196618661</v>
      </c>
      <c r="AA97">
        <v>0</v>
      </c>
      <c r="AB97">
        <v>0</v>
      </c>
      <c r="AC97">
        <v>0</v>
      </c>
      <c r="AD97">
        <v>0</v>
      </c>
      <c r="AE97">
        <v>7.1705407505739931</v>
      </c>
      <c r="AF97">
        <v>5.6886959561678161</v>
      </c>
      <c r="AG97">
        <v>29.122303432686287</v>
      </c>
      <c r="AH97">
        <v>0</v>
      </c>
      <c r="AI97">
        <v>0</v>
      </c>
      <c r="AJ97">
        <v>0</v>
      </c>
      <c r="AK97">
        <v>11.349377048632851</v>
      </c>
      <c r="AL97">
        <v>18.313194801928883</v>
      </c>
      <c r="AM97">
        <v>7.0570576188687122</v>
      </c>
      <c r="AN97">
        <v>0</v>
      </c>
      <c r="AO97">
        <v>0</v>
      </c>
      <c r="AP97">
        <v>0.28298102442078893</v>
      </c>
      <c r="AQ97">
        <v>0</v>
      </c>
      <c r="AR97">
        <v>19.510446567313711</v>
      </c>
      <c r="AS97">
        <v>14.092667053224798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32.033728347588493</v>
      </c>
      <c r="BB97">
        <f t="shared" si="1"/>
        <v>734.32340915452937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271.61084261943449</v>
      </c>
      <c r="L98">
        <v>0</v>
      </c>
      <c r="M98">
        <v>63.141614610001461</v>
      </c>
      <c r="N98">
        <v>51.532045197729026</v>
      </c>
      <c r="O98">
        <v>72.737092638730033</v>
      </c>
      <c r="P98">
        <v>20.153132937394421</v>
      </c>
      <c r="Q98">
        <v>9.1075532719994303</v>
      </c>
      <c r="R98">
        <v>18.436123714929664</v>
      </c>
      <c r="S98">
        <v>11.509111718223943</v>
      </c>
      <c r="T98">
        <v>0</v>
      </c>
      <c r="U98">
        <v>52.065910408484484</v>
      </c>
      <c r="V98">
        <v>5.1550751631729419</v>
      </c>
      <c r="W98">
        <v>10.251075187551384</v>
      </c>
      <c r="X98">
        <v>65.174427668057248</v>
      </c>
      <c r="Y98">
        <v>0</v>
      </c>
      <c r="Z98">
        <v>2.8955518196618661</v>
      </c>
      <c r="AA98">
        <v>0</v>
      </c>
      <c r="AB98">
        <v>0</v>
      </c>
      <c r="AC98">
        <v>0</v>
      </c>
      <c r="AD98">
        <v>0</v>
      </c>
      <c r="AE98">
        <v>7.1705407505739931</v>
      </c>
      <c r="AF98">
        <v>5.6886959561678161</v>
      </c>
      <c r="AG98">
        <v>29.122303432686287</v>
      </c>
      <c r="AH98">
        <v>0</v>
      </c>
      <c r="AI98">
        <v>0</v>
      </c>
      <c r="AJ98">
        <v>0</v>
      </c>
      <c r="AK98">
        <v>11.349377048632851</v>
      </c>
      <c r="AL98">
        <v>18.313194801928883</v>
      </c>
      <c r="AM98">
        <v>7.0570576188687122</v>
      </c>
      <c r="AN98">
        <v>0</v>
      </c>
      <c r="AO98">
        <v>0</v>
      </c>
      <c r="AP98">
        <v>0.28298102442078893</v>
      </c>
      <c r="AQ98">
        <v>0</v>
      </c>
      <c r="AR98">
        <v>19.510446567313711</v>
      </c>
      <c r="AS98">
        <v>14.092667053224798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32.033715126544024</v>
      </c>
      <c r="BB98">
        <f t="shared" si="1"/>
        <v>734.32310608264402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8.7631748529375777</v>
      </c>
      <c r="L99">
        <f t="shared" si="2"/>
        <v>5.6433472829536362E-3</v>
      </c>
      <c r="M99">
        <f t="shared" si="2"/>
        <v>1.083326528652907</v>
      </c>
      <c r="N99">
        <f t="shared" si="2"/>
        <v>1.2367690847454957</v>
      </c>
      <c r="O99">
        <f t="shared" si="2"/>
        <v>1.7456902233295244</v>
      </c>
      <c r="P99">
        <f t="shared" si="2"/>
        <v>0.48367519049746693</v>
      </c>
      <c r="Q99">
        <f t="shared" si="2"/>
        <v>0.21859332684694274</v>
      </c>
      <c r="R99">
        <f t="shared" si="2"/>
        <v>0.43426258554031499</v>
      </c>
      <c r="S99">
        <f t="shared" si="2"/>
        <v>0.27617527225833965</v>
      </c>
      <c r="T99">
        <f t="shared" si="2"/>
        <v>0</v>
      </c>
      <c r="U99">
        <f t="shared" si="2"/>
        <v>1.249581849803626</v>
      </c>
      <c r="V99">
        <f t="shared" si="2"/>
        <v>0.12368887559649464</v>
      </c>
      <c r="W99">
        <f t="shared" si="2"/>
        <v>0.24836672581564137</v>
      </c>
      <c r="X99">
        <f t="shared" si="2"/>
        <v>1.4163941567555522</v>
      </c>
      <c r="Y99">
        <f t="shared" si="2"/>
        <v>0</v>
      </c>
      <c r="Z99">
        <f t="shared" si="2"/>
        <v>9.0253203238572499E-2</v>
      </c>
      <c r="AA99">
        <f t="shared" si="2"/>
        <v>4.8080901824671264E-2</v>
      </c>
      <c r="AB99">
        <f t="shared" si="2"/>
        <v>0.10662185512724373</v>
      </c>
      <c r="AC99">
        <f t="shared" si="2"/>
        <v>6.82920060282039E-2</v>
      </c>
      <c r="AD99">
        <f t="shared" si="2"/>
        <v>4.8757425732754114E-2</v>
      </c>
      <c r="AE99">
        <f t="shared" si="2"/>
        <v>0.14541856643059903</v>
      </c>
      <c r="AF99">
        <f t="shared" si="2"/>
        <v>0.17156274611046762</v>
      </c>
      <c r="AG99">
        <f t="shared" si="2"/>
        <v>0.698935282384471</v>
      </c>
      <c r="AH99">
        <f t="shared" si="2"/>
        <v>0.29595930521741287</v>
      </c>
      <c r="AI99">
        <f t="shared" si="2"/>
        <v>1.1953055859684822E-2</v>
      </c>
      <c r="AJ99">
        <f t="shared" si="2"/>
        <v>0</v>
      </c>
      <c r="AK99">
        <f t="shared" si="2"/>
        <v>0.27238504916718848</v>
      </c>
      <c r="AL99">
        <f t="shared" si="2"/>
        <v>0.51538562402773169</v>
      </c>
      <c r="AM99">
        <f t="shared" si="2"/>
        <v>0.14881248939448988</v>
      </c>
      <c r="AN99">
        <f t="shared" si="2"/>
        <v>0</v>
      </c>
      <c r="AO99">
        <f t="shared" si="2"/>
        <v>0</v>
      </c>
      <c r="AP99">
        <f t="shared" si="2"/>
        <v>1.1460730686912966E-2</v>
      </c>
      <c r="AQ99">
        <f t="shared" si="2"/>
        <v>0.30357581681976625</v>
      </c>
      <c r="AR99">
        <f t="shared" si="2"/>
        <v>0.50026004412961778</v>
      </c>
      <c r="AS99">
        <f t="shared" si="2"/>
        <v>0.33174822460237974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0.88009082169812003</v>
      </c>
      <c r="BB99">
        <f t="shared" si="1"/>
        <v>20.174713525146888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120.71619974307305</v>
      </c>
      <c r="L3">
        <v>21.123203554317438</v>
      </c>
      <c r="M3">
        <v>0</v>
      </c>
      <c r="N3">
        <v>29.794246464057586</v>
      </c>
      <c r="O3">
        <v>49.997619918530212</v>
      </c>
      <c r="P3">
        <v>50.534163481545207</v>
      </c>
      <c r="Q3">
        <v>5.268401377273439</v>
      </c>
      <c r="R3">
        <v>8.4441211075557696</v>
      </c>
      <c r="S3">
        <v>6.646694618774843</v>
      </c>
      <c r="T3">
        <v>0</v>
      </c>
      <c r="U3">
        <v>277.4448242552736</v>
      </c>
      <c r="V3">
        <v>2.9740818249074663</v>
      </c>
      <c r="W3">
        <v>5.9283212784555408</v>
      </c>
      <c r="X3">
        <v>25.13043331391416</v>
      </c>
      <c r="Y3">
        <v>0</v>
      </c>
      <c r="Z3">
        <v>1.6745677645585473</v>
      </c>
      <c r="AA3">
        <v>0</v>
      </c>
      <c r="AB3">
        <v>0</v>
      </c>
      <c r="AC3">
        <v>0</v>
      </c>
      <c r="AD3">
        <v>0</v>
      </c>
      <c r="AE3">
        <v>4.1466174610728448</v>
      </c>
      <c r="AF3">
        <v>0</v>
      </c>
      <c r="AG3">
        <v>0</v>
      </c>
      <c r="AH3">
        <v>0</v>
      </c>
      <c r="AI3">
        <v>0</v>
      </c>
      <c r="AJ3">
        <v>0</v>
      </c>
      <c r="AK3">
        <v>6.5620611646837812</v>
      </c>
      <c r="AL3">
        <v>17.81132686286788</v>
      </c>
      <c r="AM3">
        <v>4.0809918476309743</v>
      </c>
      <c r="AN3">
        <v>0</v>
      </c>
      <c r="AO3">
        <v>0</v>
      </c>
      <c r="AP3">
        <v>0.32730956376539339</v>
      </c>
      <c r="AQ3">
        <v>0</v>
      </c>
      <c r="AR3">
        <v>13.398994639949906</v>
      </c>
      <c r="AS3">
        <v>7.9054067209350851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27.584220735059333</v>
      </c>
      <c r="BB3">
        <f>SUM(B3:AZ3)-BA3</f>
        <v>632.32536622808345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120.71554291837114</v>
      </c>
      <c r="L4">
        <v>21.123203554317438</v>
      </c>
      <c r="M4">
        <v>0</v>
      </c>
      <c r="N4">
        <v>29.794246464057586</v>
      </c>
      <c r="O4">
        <v>49.997619918530212</v>
      </c>
      <c r="P4">
        <v>50.534163481545207</v>
      </c>
      <c r="Q4">
        <v>5.268401377273439</v>
      </c>
      <c r="R4">
        <v>8.4441211075557696</v>
      </c>
      <c r="S4">
        <v>6.646694618774843</v>
      </c>
      <c r="T4">
        <v>0</v>
      </c>
      <c r="U4">
        <v>277.4448242552736</v>
      </c>
      <c r="V4">
        <v>2.9740818249074663</v>
      </c>
      <c r="W4">
        <v>5.9283212784555408</v>
      </c>
      <c r="X4">
        <v>25.13043331391416</v>
      </c>
      <c r="Y4">
        <v>0</v>
      </c>
      <c r="Z4">
        <v>1.6745677645585473</v>
      </c>
      <c r="AA4">
        <v>0</v>
      </c>
      <c r="AB4">
        <v>0</v>
      </c>
      <c r="AC4">
        <v>0</v>
      </c>
      <c r="AD4">
        <v>0</v>
      </c>
      <c r="AE4">
        <v>4.1466174610728448</v>
      </c>
      <c r="AF4">
        <v>0</v>
      </c>
      <c r="AG4">
        <v>0</v>
      </c>
      <c r="AH4">
        <v>0</v>
      </c>
      <c r="AI4">
        <v>0</v>
      </c>
      <c r="AJ4">
        <v>0</v>
      </c>
      <c r="AK4">
        <v>6.5620611646837812</v>
      </c>
      <c r="AL4">
        <v>17.81132686286788</v>
      </c>
      <c r="AM4">
        <v>4.0809918476309743</v>
      </c>
      <c r="AN4">
        <v>0</v>
      </c>
      <c r="AO4">
        <v>0</v>
      </c>
      <c r="AP4">
        <v>0.32730956376539339</v>
      </c>
      <c r="AQ4">
        <v>0</v>
      </c>
      <c r="AR4">
        <v>13.398994639949906</v>
      </c>
      <c r="AS4">
        <v>7.9054067209350851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27.584193279786788</v>
      </c>
      <c r="BB4">
        <f t="shared" ref="BB4:BB67" si="0">SUM(B4:AZ4)-BA4</f>
        <v>632.32473685865421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120.71600249254857</v>
      </c>
      <c r="L5">
        <v>21.123203554317438</v>
      </c>
      <c r="M5">
        <v>0</v>
      </c>
      <c r="N5">
        <v>29.794246464057586</v>
      </c>
      <c r="O5">
        <v>49.997619918530212</v>
      </c>
      <c r="P5">
        <v>50.534163481545207</v>
      </c>
      <c r="Q5">
        <v>5.268401377273439</v>
      </c>
      <c r="R5">
        <v>8.4441211075557696</v>
      </c>
      <c r="S5">
        <v>6.646694618774843</v>
      </c>
      <c r="T5">
        <v>0</v>
      </c>
      <c r="U5">
        <v>277.4448242552736</v>
      </c>
      <c r="V5">
        <v>2.9740818249074663</v>
      </c>
      <c r="W5">
        <v>5.9283212784555408</v>
      </c>
      <c r="X5">
        <v>25.13043331391416</v>
      </c>
      <c r="Y5">
        <v>0</v>
      </c>
      <c r="Z5">
        <v>1.6745677645585473</v>
      </c>
      <c r="AA5">
        <v>0</v>
      </c>
      <c r="AB5">
        <v>0</v>
      </c>
      <c r="AC5">
        <v>0</v>
      </c>
      <c r="AD5">
        <v>0</v>
      </c>
      <c r="AE5">
        <v>4.1466174610728448</v>
      </c>
      <c r="AF5">
        <v>0</v>
      </c>
      <c r="AG5">
        <v>0</v>
      </c>
      <c r="AH5">
        <v>0</v>
      </c>
      <c r="AI5">
        <v>0</v>
      </c>
      <c r="AJ5">
        <v>0</v>
      </c>
      <c r="AK5">
        <v>6.5620611646837812</v>
      </c>
      <c r="AL5">
        <v>17.81132686286788</v>
      </c>
      <c r="AM5">
        <v>4.0809918476309743</v>
      </c>
      <c r="AN5">
        <v>0</v>
      </c>
      <c r="AO5">
        <v>0</v>
      </c>
      <c r="AP5">
        <v>0.32730956376539339</v>
      </c>
      <c r="AQ5">
        <v>0</v>
      </c>
      <c r="AR5">
        <v>11.988574151534126</v>
      </c>
      <c r="AS5">
        <v>7.9054067209350851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27.525256913571628</v>
      </c>
      <c r="BB5">
        <f t="shared" si="0"/>
        <v>630.97371231063096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120.71532547881608</v>
      </c>
      <c r="L6">
        <v>21.123203554317438</v>
      </c>
      <c r="M6">
        <v>0</v>
      </c>
      <c r="N6">
        <v>29.794246464057586</v>
      </c>
      <c r="O6">
        <v>49.997619918530212</v>
      </c>
      <c r="P6">
        <v>50.534163481545207</v>
      </c>
      <c r="Q6">
        <v>5.268401377273439</v>
      </c>
      <c r="R6">
        <v>8.4441211075557696</v>
      </c>
      <c r="S6">
        <v>6.646694618774843</v>
      </c>
      <c r="T6">
        <v>0</v>
      </c>
      <c r="U6">
        <v>277.4448242552736</v>
      </c>
      <c r="V6">
        <v>2.9740818249074663</v>
      </c>
      <c r="W6">
        <v>5.9283212784555408</v>
      </c>
      <c r="X6">
        <v>25.13043331391416</v>
      </c>
      <c r="Y6">
        <v>0</v>
      </c>
      <c r="Z6">
        <v>1.6745677645585473</v>
      </c>
      <c r="AA6">
        <v>0</v>
      </c>
      <c r="AB6">
        <v>0</v>
      </c>
      <c r="AC6">
        <v>0</v>
      </c>
      <c r="AD6">
        <v>0</v>
      </c>
      <c r="AE6">
        <v>4.1466174610728448</v>
      </c>
      <c r="AF6">
        <v>0</v>
      </c>
      <c r="AG6">
        <v>0</v>
      </c>
      <c r="AH6">
        <v>0</v>
      </c>
      <c r="AI6">
        <v>0</v>
      </c>
      <c r="AJ6">
        <v>0</v>
      </c>
      <c r="AK6">
        <v>6.5620611646837812</v>
      </c>
      <c r="AL6">
        <v>17.81132686286788</v>
      </c>
      <c r="AM6">
        <v>4.0809918476309743</v>
      </c>
      <c r="AN6">
        <v>0</v>
      </c>
      <c r="AO6">
        <v>0</v>
      </c>
      <c r="AP6">
        <v>0.32730956376539339</v>
      </c>
      <c r="AQ6">
        <v>0</v>
      </c>
      <c r="AR6">
        <v>11.988574151534126</v>
      </c>
      <c r="AS6">
        <v>7.9054067209350851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27.525228614397609</v>
      </c>
      <c r="BB6">
        <f t="shared" si="0"/>
        <v>630.97306359607239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120.71532547881608</v>
      </c>
      <c r="L7">
        <v>21.123203554317438</v>
      </c>
      <c r="M7">
        <v>0</v>
      </c>
      <c r="N7">
        <v>29.794246464057586</v>
      </c>
      <c r="O7">
        <v>49.997619918530212</v>
      </c>
      <c r="P7">
        <v>50.534163481545207</v>
      </c>
      <c r="Q7">
        <v>5.0806350774077114</v>
      </c>
      <c r="R7">
        <v>8.4441211075557696</v>
      </c>
      <c r="S7">
        <v>6.4067053197218247</v>
      </c>
      <c r="T7">
        <v>0</v>
      </c>
      <c r="U7">
        <v>277.4448242552736</v>
      </c>
      <c r="V7">
        <v>2.9740818249074663</v>
      </c>
      <c r="W7">
        <v>5.9283212784555408</v>
      </c>
      <c r="X7">
        <v>25.13043331391416</v>
      </c>
      <c r="Y7">
        <v>0</v>
      </c>
      <c r="Z7">
        <v>1.6745677645585473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6.5620611646837812</v>
      </c>
      <c r="AL7">
        <v>9.2025189321558525</v>
      </c>
      <c r="AM7">
        <v>4.0809918476309743</v>
      </c>
      <c r="AN7">
        <v>0</v>
      </c>
      <c r="AO7">
        <v>0</v>
      </c>
      <c r="AP7">
        <v>0.32730956376539339</v>
      </c>
      <c r="AQ7">
        <v>0</v>
      </c>
      <c r="AR7">
        <v>11.988574151534126</v>
      </c>
      <c r="AS7">
        <v>7.9054067209350851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26.9741716489862</v>
      </c>
      <c r="BB7">
        <f t="shared" si="0"/>
        <v>618.34093957078017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120.71668124176642</v>
      </c>
      <c r="L8">
        <v>21.123063676560953</v>
      </c>
      <c r="M8">
        <v>0</v>
      </c>
      <c r="N8">
        <v>29.794246464057586</v>
      </c>
      <c r="O8">
        <v>49.997619918530212</v>
      </c>
      <c r="P8">
        <v>50.534163481545207</v>
      </c>
      <c r="Q8">
        <v>5.0803675072698748</v>
      </c>
      <c r="R8">
        <v>8.4397620471368686</v>
      </c>
      <c r="S8">
        <v>6.403887307351674</v>
      </c>
      <c r="T8">
        <v>0</v>
      </c>
      <c r="U8">
        <v>277.4448242552736</v>
      </c>
      <c r="V8">
        <v>2.9740818249074663</v>
      </c>
      <c r="W8">
        <v>5.9275884250841804</v>
      </c>
      <c r="X8">
        <v>25.129581788015763</v>
      </c>
      <c r="Y8">
        <v>0</v>
      </c>
      <c r="Z8">
        <v>1.6745677645585473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6.5620611646837812</v>
      </c>
      <c r="AL8">
        <v>6.2339644550112077</v>
      </c>
      <c r="AM8">
        <v>4.0809918476309743</v>
      </c>
      <c r="AN8">
        <v>0</v>
      </c>
      <c r="AO8">
        <v>0</v>
      </c>
      <c r="AP8">
        <v>0.32730956376539339</v>
      </c>
      <c r="AQ8">
        <v>0</v>
      </c>
      <c r="AR8">
        <v>11.988574151534126</v>
      </c>
      <c r="AS8">
        <v>7.9054067209350851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26.849759482714838</v>
      </c>
      <c r="BB8">
        <f t="shared" si="0"/>
        <v>615.48898412290418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80.474473580265098</v>
      </c>
      <c r="L9">
        <v>21.122886758116433</v>
      </c>
      <c r="M9">
        <v>0</v>
      </c>
      <c r="N9">
        <v>29.794246464057586</v>
      </c>
      <c r="O9">
        <v>49.997619918530212</v>
      </c>
      <c r="P9">
        <v>50.534163481545207</v>
      </c>
      <c r="Q9">
        <v>5.0803675072698748</v>
      </c>
      <c r="R9">
        <v>8.4397620471368686</v>
      </c>
      <c r="S9">
        <v>6.403887307351674</v>
      </c>
      <c r="T9">
        <v>0</v>
      </c>
      <c r="U9">
        <v>277.4448242552736</v>
      </c>
      <c r="V9">
        <v>2.9740818249074663</v>
      </c>
      <c r="W9">
        <v>5.9275884250841804</v>
      </c>
      <c r="X9">
        <v>25.129581788015763</v>
      </c>
      <c r="Y9">
        <v>0</v>
      </c>
      <c r="Z9">
        <v>1.6745677645585473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6.5620611646837812</v>
      </c>
      <c r="AL9">
        <v>6.2339644550112077</v>
      </c>
      <c r="AM9">
        <v>4.0809918476309743</v>
      </c>
      <c r="AN9">
        <v>0</v>
      </c>
      <c r="AO9">
        <v>0</v>
      </c>
      <c r="AP9">
        <v>0.32730956376539339</v>
      </c>
      <c r="AQ9">
        <v>0</v>
      </c>
      <c r="AR9">
        <v>13.398994639949906</v>
      </c>
      <c r="AS9">
        <v>7.9054067209350851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25.22658338368888</v>
      </c>
      <c r="BB9">
        <f t="shared" si="0"/>
        <v>578.2801961304001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80.47307619676603</v>
      </c>
      <c r="L10">
        <v>21.123213269622312</v>
      </c>
      <c r="M10">
        <v>0</v>
      </c>
      <c r="N10">
        <v>29.794246464057586</v>
      </c>
      <c r="O10">
        <v>49.997619918530212</v>
      </c>
      <c r="P10">
        <v>50.534163481545207</v>
      </c>
      <c r="Q10">
        <v>2.0131986349340614</v>
      </c>
      <c r="R10">
        <v>8.4441211075557696</v>
      </c>
      <c r="S10">
        <v>3.0141428754223942</v>
      </c>
      <c r="T10">
        <v>0</v>
      </c>
      <c r="U10">
        <v>277.4448242552736</v>
      </c>
      <c r="V10">
        <v>2.9740818249074663</v>
      </c>
      <c r="W10">
        <v>5.9283212784555408</v>
      </c>
      <c r="X10">
        <v>22.656624754689876</v>
      </c>
      <c r="Y10">
        <v>0</v>
      </c>
      <c r="Z10">
        <v>1.6745677645585473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6.5620611646837812</v>
      </c>
      <c r="AL10">
        <v>6.2339644550112077</v>
      </c>
      <c r="AM10">
        <v>4.0809918476309743</v>
      </c>
      <c r="AN10">
        <v>0</v>
      </c>
      <c r="AO10">
        <v>0</v>
      </c>
      <c r="AP10">
        <v>0.32730956376539339</v>
      </c>
      <c r="AQ10">
        <v>0</v>
      </c>
      <c r="AR10">
        <v>13.398994639949906</v>
      </c>
      <c r="AS10">
        <v>7.9054067209350851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24.853482883124688</v>
      </c>
      <c r="BB10">
        <f t="shared" si="0"/>
        <v>569.72744733517038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80.693535976304318</v>
      </c>
      <c r="L11">
        <v>21.520406244116941</v>
      </c>
      <c r="M11">
        <v>0</v>
      </c>
      <c r="N11">
        <v>29.794246464057586</v>
      </c>
      <c r="O11">
        <v>49.997619918530212</v>
      </c>
      <c r="P11">
        <v>50.534163481545207</v>
      </c>
      <c r="Q11">
        <v>2.0133645285865605</v>
      </c>
      <c r="R11">
        <v>9.8506320813789987</v>
      </c>
      <c r="S11">
        <v>3.0156804462605438</v>
      </c>
      <c r="T11">
        <v>0</v>
      </c>
      <c r="U11">
        <v>277.4448242552736</v>
      </c>
      <c r="V11">
        <v>2.9740818249074663</v>
      </c>
      <c r="W11">
        <v>5.9283212784555408</v>
      </c>
      <c r="X11">
        <v>25.13043331391416</v>
      </c>
      <c r="Y11">
        <v>0</v>
      </c>
      <c r="Z11">
        <v>1.6745677645585473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6.5620611646837812</v>
      </c>
      <c r="AL11">
        <v>6.2339644550112077</v>
      </c>
      <c r="AM11">
        <v>4.0809918476309743</v>
      </c>
      <c r="AN11">
        <v>0</v>
      </c>
      <c r="AO11">
        <v>0</v>
      </c>
      <c r="AP11">
        <v>6.5461859737006883E-2</v>
      </c>
      <c r="AQ11">
        <v>0</v>
      </c>
      <c r="AR11">
        <v>11.988574151534126</v>
      </c>
      <c r="AS11">
        <v>7.9054067209350851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24.971668519096202</v>
      </c>
      <c r="BB11">
        <f t="shared" si="0"/>
        <v>572.43666925832576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80.473424740149582</v>
      </c>
      <c r="L12">
        <v>21.467191180676288</v>
      </c>
      <c r="M12">
        <v>0</v>
      </c>
      <c r="N12">
        <v>29.794246464057586</v>
      </c>
      <c r="O12">
        <v>49.997619918530212</v>
      </c>
      <c r="P12">
        <v>50.534163481545207</v>
      </c>
      <c r="Q12">
        <v>2.0133645285865605</v>
      </c>
      <c r="R12">
        <v>10.663111735516761</v>
      </c>
      <c r="S12">
        <v>3.0156804462605438</v>
      </c>
      <c r="T12">
        <v>0</v>
      </c>
      <c r="U12">
        <v>277.4448242552736</v>
      </c>
      <c r="V12">
        <v>2.9740818249074663</v>
      </c>
      <c r="W12">
        <v>5.9283212784555408</v>
      </c>
      <c r="X12">
        <v>25.13043331391416</v>
      </c>
      <c r="Y12">
        <v>0</v>
      </c>
      <c r="Z12">
        <v>1.6745677645585473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6.5620611646837812</v>
      </c>
      <c r="AL12">
        <v>6.2339644550112077</v>
      </c>
      <c r="AM12">
        <v>4.0809918476309743</v>
      </c>
      <c r="AN12">
        <v>0</v>
      </c>
      <c r="AO12">
        <v>0</v>
      </c>
      <c r="AP12">
        <v>6.5461859737006883E-2</v>
      </c>
      <c r="AQ12">
        <v>0</v>
      </c>
      <c r="AR12">
        <v>11.988574151534126</v>
      </c>
      <c r="AS12">
        <v>7.9054067209350851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24.994205129316068</v>
      </c>
      <c r="BB12">
        <f t="shared" si="0"/>
        <v>572.95328600264827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80.473823240185538</v>
      </c>
      <c r="L13">
        <v>21.467191180676288</v>
      </c>
      <c r="M13">
        <v>0</v>
      </c>
      <c r="N13">
        <v>29.794246464057586</v>
      </c>
      <c r="O13">
        <v>49.997619918530212</v>
      </c>
      <c r="P13">
        <v>50.534163481545207</v>
      </c>
      <c r="Q13">
        <v>2.0133645285865605</v>
      </c>
      <c r="R13">
        <v>10.663111735516761</v>
      </c>
      <c r="S13">
        <v>3.0156804462605438</v>
      </c>
      <c r="T13">
        <v>0</v>
      </c>
      <c r="U13">
        <v>277.4448242552736</v>
      </c>
      <c r="V13">
        <v>2.9740818249074663</v>
      </c>
      <c r="W13">
        <v>5.9283212784555408</v>
      </c>
      <c r="X13">
        <v>25.13043331391416</v>
      </c>
      <c r="Y13">
        <v>0</v>
      </c>
      <c r="Z13">
        <v>1.6745677645585473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6.5620611646837812</v>
      </c>
      <c r="AL13">
        <v>6.2339644550112077</v>
      </c>
      <c r="AM13">
        <v>4.0809918476309743</v>
      </c>
      <c r="AN13">
        <v>0</v>
      </c>
      <c r="AO13">
        <v>0</v>
      </c>
      <c r="AP13">
        <v>0.49096434564809011</v>
      </c>
      <c r="AQ13">
        <v>0</v>
      </c>
      <c r="AR13">
        <v>11.988574151534126</v>
      </c>
      <c r="AS13">
        <v>7.9054067209350851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25.012007790528653</v>
      </c>
      <c r="BB13">
        <f t="shared" si="0"/>
        <v>573.36138432738267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80.47413032925013</v>
      </c>
      <c r="L14">
        <v>21.467191180676288</v>
      </c>
      <c r="M14">
        <v>0</v>
      </c>
      <c r="N14">
        <v>29.794246464057586</v>
      </c>
      <c r="O14">
        <v>49.997619918530212</v>
      </c>
      <c r="P14">
        <v>50.534163481545207</v>
      </c>
      <c r="Q14">
        <v>2.0133645285865605</v>
      </c>
      <c r="R14">
        <v>10.663111735516761</v>
      </c>
      <c r="S14">
        <v>3.0156804462605438</v>
      </c>
      <c r="T14">
        <v>0</v>
      </c>
      <c r="U14">
        <v>277.4448242552736</v>
      </c>
      <c r="V14">
        <v>2.9740818249074663</v>
      </c>
      <c r="W14">
        <v>5.9283212784555408</v>
      </c>
      <c r="X14">
        <v>25.13043331391416</v>
      </c>
      <c r="Y14">
        <v>0</v>
      </c>
      <c r="Z14">
        <v>1.6745677645585473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6.5620611646837812</v>
      </c>
      <c r="AL14">
        <v>6.2339644550112077</v>
      </c>
      <c r="AM14">
        <v>4.0809918476309743</v>
      </c>
      <c r="AN14">
        <v>0</v>
      </c>
      <c r="AO14">
        <v>0</v>
      </c>
      <c r="AP14">
        <v>0.49096434564809011</v>
      </c>
      <c r="AQ14">
        <v>0</v>
      </c>
      <c r="AR14">
        <v>11.988574151534126</v>
      </c>
      <c r="AS14">
        <v>7.9054067209350851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25.012020626851562</v>
      </c>
      <c r="BB14">
        <f t="shared" si="0"/>
        <v>573.36167858012425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80.474204424859877</v>
      </c>
      <c r="L15">
        <v>21.467191180676288</v>
      </c>
      <c r="M15">
        <v>0</v>
      </c>
      <c r="N15">
        <v>29.794246464057586</v>
      </c>
      <c r="O15">
        <v>49.997619918530212</v>
      </c>
      <c r="P15">
        <v>50.534163481545207</v>
      </c>
      <c r="Q15">
        <v>2.0133645285865605</v>
      </c>
      <c r="R15">
        <v>10.663111735516761</v>
      </c>
      <c r="S15">
        <v>3.0156804462605438</v>
      </c>
      <c r="T15">
        <v>0</v>
      </c>
      <c r="U15">
        <v>277.4448242552736</v>
      </c>
      <c r="V15">
        <v>2.9740818249074663</v>
      </c>
      <c r="W15">
        <v>5.9283212784555408</v>
      </c>
      <c r="X15">
        <v>25.130371086733607</v>
      </c>
      <c r="Y15">
        <v>0</v>
      </c>
      <c r="Z15">
        <v>1.6745677645585473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6.5620611646837812</v>
      </c>
      <c r="AL15">
        <v>6.2339644550112077</v>
      </c>
      <c r="AM15">
        <v>4.0809918476309743</v>
      </c>
      <c r="AN15">
        <v>0</v>
      </c>
      <c r="AO15">
        <v>0</v>
      </c>
      <c r="AP15">
        <v>0.49096434564809011</v>
      </c>
      <c r="AQ15">
        <v>0</v>
      </c>
      <c r="AR15">
        <v>13.398994639949906</v>
      </c>
      <c r="AS15">
        <v>7.9054067209350851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25.070976699367677</v>
      </c>
      <c r="BB15">
        <f t="shared" si="0"/>
        <v>574.71315486445314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80.474105908880091</v>
      </c>
      <c r="L16">
        <v>21.467191180676288</v>
      </c>
      <c r="M16">
        <v>0</v>
      </c>
      <c r="N16">
        <v>29.794246464057586</v>
      </c>
      <c r="O16">
        <v>49.997619918530212</v>
      </c>
      <c r="P16">
        <v>50.534163481545207</v>
      </c>
      <c r="Q16">
        <v>2.0133645285865605</v>
      </c>
      <c r="R16">
        <v>10.663111735516761</v>
      </c>
      <c r="S16">
        <v>3.0156804462605438</v>
      </c>
      <c r="T16">
        <v>0</v>
      </c>
      <c r="U16">
        <v>277.4448242552736</v>
      </c>
      <c r="V16">
        <v>2.9740818249074663</v>
      </c>
      <c r="W16">
        <v>5.9283212784555408</v>
      </c>
      <c r="X16">
        <v>25.129958995143141</v>
      </c>
      <c r="Y16">
        <v>0</v>
      </c>
      <c r="Z16">
        <v>1.6745677645585473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6.5620611646837812</v>
      </c>
      <c r="AL16">
        <v>6.2339644550112077</v>
      </c>
      <c r="AM16">
        <v>4.0809918476309743</v>
      </c>
      <c r="AN16">
        <v>0</v>
      </c>
      <c r="AO16">
        <v>0</v>
      </c>
      <c r="AP16">
        <v>0.49096434564809011</v>
      </c>
      <c r="AQ16">
        <v>0</v>
      </c>
      <c r="AR16">
        <v>13.398994639949906</v>
      </c>
      <c r="AS16">
        <v>7.9054067209350851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25.070955355971236</v>
      </c>
      <c r="BB16">
        <f t="shared" si="0"/>
        <v>574.71266560027937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80.473915387471322</v>
      </c>
      <c r="L17">
        <v>21.467191180676288</v>
      </c>
      <c r="M17">
        <v>0</v>
      </c>
      <c r="N17">
        <v>29.794246464057586</v>
      </c>
      <c r="O17">
        <v>49.997619918530212</v>
      </c>
      <c r="P17">
        <v>50.534163481545207</v>
      </c>
      <c r="Q17">
        <v>2.0133645285865605</v>
      </c>
      <c r="R17">
        <v>10.663111735516761</v>
      </c>
      <c r="S17">
        <v>3.0156804462605438</v>
      </c>
      <c r="T17">
        <v>0</v>
      </c>
      <c r="U17">
        <v>277.4448242552736</v>
      </c>
      <c r="V17">
        <v>2.9740818249074663</v>
      </c>
      <c r="W17">
        <v>5.9283212784555408</v>
      </c>
      <c r="X17">
        <v>25.128175907179504</v>
      </c>
      <c r="Y17">
        <v>0</v>
      </c>
      <c r="Z17">
        <v>1.6745677645585473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6.5620611646837812</v>
      </c>
      <c r="AL17">
        <v>9.2025189321558525</v>
      </c>
      <c r="AM17">
        <v>4.0809918476309743</v>
      </c>
      <c r="AN17">
        <v>0</v>
      </c>
      <c r="AO17">
        <v>0</v>
      </c>
      <c r="AP17">
        <v>0.49096434564809011</v>
      </c>
      <c r="AQ17">
        <v>0</v>
      </c>
      <c r="AR17">
        <v>11.988574151534126</v>
      </c>
      <c r="AS17">
        <v>7.9054067209350851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25.136002859828334</v>
      </c>
      <c r="BB17">
        <f t="shared" si="0"/>
        <v>576.20377847577879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80.474630762250328</v>
      </c>
      <c r="L18">
        <v>21.467191180676288</v>
      </c>
      <c r="M18">
        <v>0</v>
      </c>
      <c r="N18">
        <v>29.794246464057586</v>
      </c>
      <c r="O18">
        <v>49.997619918530212</v>
      </c>
      <c r="P18">
        <v>50.534163481545207</v>
      </c>
      <c r="Q18">
        <v>2.0133645285865605</v>
      </c>
      <c r="R18">
        <v>10.663111735516761</v>
      </c>
      <c r="S18">
        <v>3.0156804462605438</v>
      </c>
      <c r="T18">
        <v>0</v>
      </c>
      <c r="U18">
        <v>277.4448242552736</v>
      </c>
      <c r="V18">
        <v>2.9740818249074663</v>
      </c>
      <c r="W18">
        <v>5.9283212784555408</v>
      </c>
      <c r="X18">
        <v>25.130187345362106</v>
      </c>
      <c r="Y18">
        <v>0</v>
      </c>
      <c r="Z18">
        <v>1.6745677645585473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6.5620611646837812</v>
      </c>
      <c r="AL18">
        <v>9.2025189321558525</v>
      </c>
      <c r="AM18">
        <v>4.0809918476309743</v>
      </c>
      <c r="AN18">
        <v>0</v>
      </c>
      <c r="AO18">
        <v>0</v>
      </c>
      <c r="AP18">
        <v>0.49096434564809011</v>
      </c>
      <c r="AQ18">
        <v>0</v>
      </c>
      <c r="AR18">
        <v>11.988574151534126</v>
      </c>
      <c r="AS18">
        <v>7.9054067209350851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25.136116840610139</v>
      </c>
      <c r="BB18">
        <f t="shared" si="0"/>
        <v>576.20639130795848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80.473424740149582</v>
      </c>
      <c r="L19">
        <v>21.467191180676288</v>
      </c>
      <c r="M19">
        <v>0</v>
      </c>
      <c r="N19">
        <v>29.794246464057586</v>
      </c>
      <c r="O19">
        <v>49.997619918530212</v>
      </c>
      <c r="P19">
        <v>50.534163481545207</v>
      </c>
      <c r="Q19">
        <v>2.0133645285865605</v>
      </c>
      <c r="R19">
        <v>10.663111735516761</v>
      </c>
      <c r="S19">
        <v>3.0156804462605438</v>
      </c>
      <c r="T19">
        <v>0</v>
      </c>
      <c r="U19">
        <v>277.4448242552736</v>
      </c>
      <c r="V19">
        <v>2.9740818249074663</v>
      </c>
      <c r="W19">
        <v>5.9283212784555408</v>
      </c>
      <c r="X19">
        <v>26.361650014279356</v>
      </c>
      <c r="Y19">
        <v>0</v>
      </c>
      <c r="Z19">
        <v>1.6745677645585473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6.5620611646837812</v>
      </c>
      <c r="AL19">
        <v>9.2025189321558525</v>
      </c>
      <c r="AM19">
        <v>4.0809918476309743</v>
      </c>
      <c r="AN19">
        <v>0</v>
      </c>
      <c r="AO19">
        <v>0</v>
      </c>
      <c r="AP19">
        <v>0.49096434564809011</v>
      </c>
      <c r="AQ19">
        <v>0</v>
      </c>
      <c r="AR19">
        <v>11.988574151534126</v>
      </c>
      <c r="AS19">
        <v>7.9054067209350851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25.187541568447063</v>
      </c>
      <c r="BB19">
        <f t="shared" si="0"/>
        <v>577.38522322693814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80.474734266323836</v>
      </c>
      <c r="L20">
        <v>21.12334544482081</v>
      </c>
      <c r="M20">
        <v>0</v>
      </c>
      <c r="N20">
        <v>29.794246464057586</v>
      </c>
      <c r="O20">
        <v>49.997619918530212</v>
      </c>
      <c r="P20">
        <v>50.534163481545207</v>
      </c>
      <c r="Q20">
        <v>2.0133645285865605</v>
      </c>
      <c r="R20">
        <v>10.663111735516761</v>
      </c>
      <c r="S20">
        <v>3.0156804462605438</v>
      </c>
      <c r="T20">
        <v>0</v>
      </c>
      <c r="U20">
        <v>277.4448242552736</v>
      </c>
      <c r="V20">
        <v>2.9740818249074663</v>
      </c>
      <c r="W20">
        <v>5.9283212784555408</v>
      </c>
      <c r="X20">
        <v>27.413827675238664</v>
      </c>
      <c r="Y20">
        <v>0</v>
      </c>
      <c r="Z20">
        <v>1.6745677645585473</v>
      </c>
      <c r="AA20">
        <v>0</v>
      </c>
      <c r="AB20">
        <v>0</v>
      </c>
      <c r="AC20">
        <v>0</v>
      </c>
      <c r="AD20">
        <v>0</v>
      </c>
      <c r="AE20">
        <v>4.1466174610728448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6.5620611646837812</v>
      </c>
      <c r="AL20">
        <v>9.2025189321558525</v>
      </c>
      <c r="AM20">
        <v>4.0809918476309743</v>
      </c>
      <c r="AN20">
        <v>0</v>
      </c>
      <c r="AO20">
        <v>0</v>
      </c>
      <c r="AP20">
        <v>0.49096434564809011</v>
      </c>
      <c r="AQ20">
        <v>0</v>
      </c>
      <c r="AR20">
        <v>11.988574151534126</v>
      </c>
      <c r="AS20">
        <v>7.9054067209350851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25.39053319098333</v>
      </c>
      <c r="BB20">
        <f t="shared" si="0"/>
        <v>582.03849051675274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80.47433795495219</v>
      </c>
      <c r="L21">
        <v>21.123038437661517</v>
      </c>
      <c r="M21">
        <v>0</v>
      </c>
      <c r="N21">
        <v>29.794246464057586</v>
      </c>
      <c r="O21">
        <v>49.997619918530212</v>
      </c>
      <c r="P21">
        <v>50.534163481545207</v>
      </c>
      <c r="Q21">
        <v>2.0131986349340614</v>
      </c>
      <c r="R21">
        <v>10.663111735516761</v>
      </c>
      <c r="S21">
        <v>3.0141428754223942</v>
      </c>
      <c r="T21">
        <v>0</v>
      </c>
      <c r="U21">
        <v>277.4448242552736</v>
      </c>
      <c r="V21">
        <v>2.9740818249074663</v>
      </c>
      <c r="W21">
        <v>5.9283212784555408</v>
      </c>
      <c r="X21">
        <v>27.413827675238664</v>
      </c>
      <c r="Y21">
        <v>0</v>
      </c>
      <c r="Z21">
        <v>1.6745677645585473</v>
      </c>
      <c r="AA21">
        <v>0</v>
      </c>
      <c r="AB21">
        <v>0</v>
      </c>
      <c r="AC21">
        <v>0</v>
      </c>
      <c r="AD21">
        <v>0</v>
      </c>
      <c r="AE21">
        <v>4.1466174610728448</v>
      </c>
      <c r="AF21">
        <v>0</v>
      </c>
      <c r="AG21">
        <v>0</v>
      </c>
      <c r="AH21">
        <v>0.97791321289918598</v>
      </c>
      <c r="AI21">
        <v>0</v>
      </c>
      <c r="AJ21">
        <v>0</v>
      </c>
      <c r="AK21">
        <v>6.5620611646837812</v>
      </c>
      <c r="AL21">
        <v>9.2025189321558525</v>
      </c>
      <c r="AM21">
        <v>4.0809918476309743</v>
      </c>
      <c r="AN21">
        <v>0</v>
      </c>
      <c r="AO21">
        <v>0</v>
      </c>
      <c r="AP21">
        <v>6.5461859737006883E-2</v>
      </c>
      <c r="AQ21">
        <v>0</v>
      </c>
      <c r="AR21">
        <v>13.398994639949906</v>
      </c>
      <c r="AS21">
        <v>7.9054067209350851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25.472478932256912</v>
      </c>
      <c r="BB21">
        <f t="shared" si="0"/>
        <v>583.91696920786148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80.472948776028929</v>
      </c>
      <c r="L22">
        <v>21.123207507053735</v>
      </c>
      <c r="M22">
        <v>0</v>
      </c>
      <c r="N22">
        <v>29.794246464057586</v>
      </c>
      <c r="O22">
        <v>49.997619918530212</v>
      </c>
      <c r="P22">
        <v>50.534163481545207</v>
      </c>
      <c r="Q22">
        <v>2.0131986349340614</v>
      </c>
      <c r="R22">
        <v>10.662216085446081</v>
      </c>
      <c r="S22">
        <v>3.0141428754223942</v>
      </c>
      <c r="T22">
        <v>0</v>
      </c>
      <c r="U22">
        <v>277.4448242552736</v>
      </c>
      <c r="V22">
        <v>2.9740818249074663</v>
      </c>
      <c r="W22">
        <v>5.9275884250841804</v>
      </c>
      <c r="X22">
        <v>26.071004481046401</v>
      </c>
      <c r="Y22">
        <v>0</v>
      </c>
      <c r="Z22">
        <v>1.6745677645585473</v>
      </c>
      <c r="AA22">
        <v>0</v>
      </c>
      <c r="AB22">
        <v>0</v>
      </c>
      <c r="AC22">
        <v>0</v>
      </c>
      <c r="AD22">
        <v>0</v>
      </c>
      <c r="AE22">
        <v>4.1466174610728448</v>
      </c>
      <c r="AF22">
        <v>0</v>
      </c>
      <c r="AG22">
        <v>0</v>
      </c>
      <c r="AH22">
        <v>5.843031044771446</v>
      </c>
      <c r="AI22">
        <v>0</v>
      </c>
      <c r="AJ22">
        <v>0</v>
      </c>
      <c r="AK22">
        <v>6.5620611646837812</v>
      </c>
      <c r="AL22">
        <v>9.2025189321558525</v>
      </c>
      <c r="AM22">
        <v>4.0809918476309743</v>
      </c>
      <c r="AN22">
        <v>0</v>
      </c>
      <c r="AO22">
        <v>0</v>
      </c>
      <c r="AP22">
        <v>0</v>
      </c>
      <c r="AQ22">
        <v>0</v>
      </c>
      <c r="AR22">
        <v>13.398994639949906</v>
      </c>
      <c r="AS22">
        <v>7.9054067209350851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25.61685547035265</v>
      </c>
      <c r="BB22">
        <f t="shared" si="0"/>
        <v>587.22657683473574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135.80768890886378</v>
      </c>
      <c r="L23">
        <v>21.12333922364294</v>
      </c>
      <c r="M23">
        <v>0</v>
      </c>
      <c r="N23">
        <v>29.794246464057586</v>
      </c>
      <c r="O23">
        <v>49.997619918530212</v>
      </c>
      <c r="P23">
        <v>50.534163481545207</v>
      </c>
      <c r="Q23">
        <v>5.2681224271692475</v>
      </c>
      <c r="R23">
        <v>10.662216085446081</v>
      </c>
      <c r="S23">
        <v>6.6483823762865226</v>
      </c>
      <c r="T23">
        <v>0</v>
      </c>
      <c r="U23">
        <v>277.4448242552736</v>
      </c>
      <c r="V23">
        <v>2.9740818249074663</v>
      </c>
      <c r="W23">
        <v>5.9275884250841804</v>
      </c>
      <c r="X23">
        <v>25.763857663840231</v>
      </c>
      <c r="Y23">
        <v>0</v>
      </c>
      <c r="Z23">
        <v>1.6745677645585473</v>
      </c>
      <c r="AA23">
        <v>0</v>
      </c>
      <c r="AB23">
        <v>0</v>
      </c>
      <c r="AC23">
        <v>0</v>
      </c>
      <c r="AD23">
        <v>0</v>
      </c>
      <c r="AE23">
        <v>4.1466174610728448</v>
      </c>
      <c r="AF23">
        <v>0</v>
      </c>
      <c r="AG23">
        <v>0</v>
      </c>
      <c r="AH23">
        <v>12.077227582341891</v>
      </c>
      <c r="AI23">
        <v>0</v>
      </c>
      <c r="AJ23">
        <v>0</v>
      </c>
      <c r="AK23">
        <v>6.5620611646837812</v>
      </c>
      <c r="AL23">
        <v>9.2025189321558525</v>
      </c>
      <c r="AM23">
        <v>4.0809918476309743</v>
      </c>
      <c r="AN23">
        <v>0</v>
      </c>
      <c r="AO23">
        <v>0</v>
      </c>
      <c r="AP23">
        <v>0</v>
      </c>
      <c r="AQ23">
        <v>0</v>
      </c>
      <c r="AR23">
        <v>11.988574151534126</v>
      </c>
      <c r="AS23">
        <v>7.9054067209350851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28.406615241205579</v>
      </c>
      <c r="BB23">
        <f t="shared" si="0"/>
        <v>651.17748143835468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135.80609562886613</v>
      </c>
      <c r="L24">
        <v>21.122902807250806</v>
      </c>
      <c r="M24">
        <v>0</v>
      </c>
      <c r="N24">
        <v>29.794246464057586</v>
      </c>
      <c r="O24">
        <v>49.997619918530212</v>
      </c>
      <c r="P24">
        <v>50.534163481545207</v>
      </c>
      <c r="Q24">
        <v>5.268401377273439</v>
      </c>
      <c r="R24">
        <v>10.663111735516761</v>
      </c>
      <c r="S24">
        <v>6.646694618774843</v>
      </c>
      <c r="T24">
        <v>0</v>
      </c>
      <c r="U24">
        <v>277.4448242552736</v>
      </c>
      <c r="V24">
        <v>2.9740818249074663</v>
      </c>
      <c r="W24">
        <v>5.9283212784555408</v>
      </c>
      <c r="X24">
        <v>25.652603404050609</v>
      </c>
      <c r="Y24">
        <v>0</v>
      </c>
      <c r="Z24">
        <v>1.6745677645585473</v>
      </c>
      <c r="AA24">
        <v>0</v>
      </c>
      <c r="AB24">
        <v>0</v>
      </c>
      <c r="AC24">
        <v>0</v>
      </c>
      <c r="AD24">
        <v>0</v>
      </c>
      <c r="AE24">
        <v>4.1466174610728448</v>
      </c>
      <c r="AF24">
        <v>0</v>
      </c>
      <c r="AG24">
        <v>0</v>
      </c>
      <c r="AH24">
        <v>18.11584137351284</v>
      </c>
      <c r="AI24">
        <v>0</v>
      </c>
      <c r="AJ24">
        <v>0</v>
      </c>
      <c r="AK24">
        <v>6.5620611646837812</v>
      </c>
      <c r="AL24">
        <v>9.2025189321558525</v>
      </c>
      <c r="AM24">
        <v>4.0809918476309743</v>
      </c>
      <c r="AN24">
        <v>0</v>
      </c>
      <c r="AO24">
        <v>0</v>
      </c>
      <c r="AP24">
        <v>0</v>
      </c>
      <c r="AQ24">
        <v>0</v>
      </c>
      <c r="AR24">
        <v>11.988574151534126</v>
      </c>
      <c r="AS24">
        <v>7.9054067209350851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28.654303211602453</v>
      </c>
      <c r="BB24">
        <f t="shared" si="0"/>
        <v>656.85534299898382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135.80609562886613</v>
      </c>
      <c r="L25">
        <v>21.373382049944372</v>
      </c>
      <c r="M25">
        <v>0</v>
      </c>
      <c r="N25">
        <v>29.794246464057586</v>
      </c>
      <c r="O25">
        <v>49.997619918530212</v>
      </c>
      <c r="P25">
        <v>50.534163481545207</v>
      </c>
      <c r="Q25">
        <v>5.268401377273439</v>
      </c>
      <c r="R25">
        <v>10.663111735516761</v>
      </c>
      <c r="S25">
        <v>6.646694618774843</v>
      </c>
      <c r="T25">
        <v>0</v>
      </c>
      <c r="U25">
        <v>277.4448242552736</v>
      </c>
      <c r="V25">
        <v>2.9740818249074663</v>
      </c>
      <c r="W25">
        <v>5.9283212784555408</v>
      </c>
      <c r="X25">
        <v>25.130784783138271</v>
      </c>
      <c r="Y25">
        <v>0</v>
      </c>
      <c r="Z25">
        <v>1.6745677645585473</v>
      </c>
      <c r="AA25">
        <v>0</v>
      </c>
      <c r="AB25">
        <v>0.86274038321853475</v>
      </c>
      <c r="AC25">
        <v>2.5019186465247341</v>
      </c>
      <c r="AD25">
        <v>0</v>
      </c>
      <c r="AE25">
        <v>4.1466174610728448</v>
      </c>
      <c r="AF25">
        <v>0</v>
      </c>
      <c r="AG25">
        <v>0</v>
      </c>
      <c r="AH25">
        <v>19.558263219787101</v>
      </c>
      <c r="AI25">
        <v>0</v>
      </c>
      <c r="AJ25">
        <v>0</v>
      </c>
      <c r="AK25">
        <v>6.5620611646837812</v>
      </c>
      <c r="AL25">
        <v>9.2025189321558525</v>
      </c>
      <c r="AM25">
        <v>4.0809918476309743</v>
      </c>
      <c r="AN25">
        <v>0</v>
      </c>
      <c r="AO25">
        <v>0</v>
      </c>
      <c r="AP25">
        <v>0</v>
      </c>
      <c r="AQ25">
        <v>0</v>
      </c>
      <c r="AR25">
        <v>11.988574151534126</v>
      </c>
      <c r="AS25">
        <v>7.9054067209350851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28.843897206210443</v>
      </c>
      <c r="BB25">
        <f t="shared" si="0"/>
        <v>661.20149050217469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135.80712127057222</v>
      </c>
      <c r="L26">
        <v>21.123207507053735</v>
      </c>
      <c r="M26">
        <v>0</v>
      </c>
      <c r="N26">
        <v>29.794246464057586</v>
      </c>
      <c r="O26">
        <v>49.997619918530212</v>
      </c>
      <c r="P26">
        <v>50.534163481545207</v>
      </c>
      <c r="Q26">
        <v>5.268401377273439</v>
      </c>
      <c r="R26">
        <v>10.663111735516761</v>
      </c>
      <c r="S26">
        <v>6.646694618774843</v>
      </c>
      <c r="T26">
        <v>0</v>
      </c>
      <c r="U26">
        <v>277.4448242552736</v>
      </c>
      <c r="V26">
        <v>2.9740818249074663</v>
      </c>
      <c r="W26">
        <v>5.9283212784555408</v>
      </c>
      <c r="X26">
        <v>25.130784783138271</v>
      </c>
      <c r="Y26">
        <v>0</v>
      </c>
      <c r="Z26">
        <v>1.6745677645585473</v>
      </c>
      <c r="AA26">
        <v>0</v>
      </c>
      <c r="AB26">
        <v>0.86274038321853475</v>
      </c>
      <c r="AC26">
        <v>2.5019186465247341</v>
      </c>
      <c r="AD26">
        <v>0</v>
      </c>
      <c r="AE26">
        <v>4.1466174610728448</v>
      </c>
      <c r="AF26">
        <v>0</v>
      </c>
      <c r="AG26">
        <v>0</v>
      </c>
      <c r="AH26">
        <v>24.154455164683782</v>
      </c>
      <c r="AI26">
        <v>0</v>
      </c>
      <c r="AJ26">
        <v>0</v>
      </c>
      <c r="AK26">
        <v>6.5620611646837812</v>
      </c>
      <c r="AL26">
        <v>9.2025189321558525</v>
      </c>
      <c r="AM26">
        <v>4.0809918476309743</v>
      </c>
      <c r="AN26">
        <v>0</v>
      </c>
      <c r="AO26">
        <v>0</v>
      </c>
      <c r="AP26">
        <v>0</v>
      </c>
      <c r="AQ26">
        <v>0</v>
      </c>
      <c r="AR26">
        <v>11.988574151534126</v>
      </c>
      <c r="AS26">
        <v>7.9054067209350851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29.025603605437624</v>
      </c>
      <c r="BB26">
        <f t="shared" si="0"/>
        <v>665.36682714665972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135.80592343246795</v>
      </c>
      <c r="L27">
        <v>20.580305084935965</v>
      </c>
      <c r="M27">
        <v>0</v>
      </c>
      <c r="N27">
        <v>29.794246464057586</v>
      </c>
      <c r="O27">
        <v>49.997619918530212</v>
      </c>
      <c r="P27">
        <v>50.534163481545207</v>
      </c>
      <c r="Q27">
        <v>5.2681224271692475</v>
      </c>
      <c r="R27">
        <v>10.662216085446081</v>
      </c>
      <c r="S27">
        <v>6.6483823762865226</v>
      </c>
      <c r="T27">
        <v>0</v>
      </c>
      <c r="U27">
        <v>277.4448242552736</v>
      </c>
      <c r="V27">
        <v>2.9740818249074663</v>
      </c>
      <c r="W27">
        <v>5.9275884250841804</v>
      </c>
      <c r="X27">
        <v>25.129688164396995</v>
      </c>
      <c r="Y27">
        <v>0</v>
      </c>
      <c r="Z27">
        <v>1.6745677645585473</v>
      </c>
      <c r="AA27">
        <v>3.5324391275307869</v>
      </c>
      <c r="AB27">
        <v>3.3819418584846588</v>
      </c>
      <c r="AC27">
        <v>2.5019186465247341</v>
      </c>
      <c r="AD27">
        <v>0</v>
      </c>
      <c r="AE27">
        <v>4.1466174610728448</v>
      </c>
      <c r="AF27">
        <v>0</v>
      </c>
      <c r="AG27">
        <v>0</v>
      </c>
      <c r="AH27">
        <v>24.154455164683782</v>
      </c>
      <c r="AI27">
        <v>0.98730025297432666</v>
      </c>
      <c r="AJ27">
        <v>0</v>
      </c>
      <c r="AK27">
        <v>6.5620611646837812</v>
      </c>
      <c r="AL27">
        <v>6.2339644550112077</v>
      </c>
      <c r="AM27">
        <v>4.0809918476309743</v>
      </c>
      <c r="AN27">
        <v>0</v>
      </c>
      <c r="AO27">
        <v>0</v>
      </c>
      <c r="AP27">
        <v>0</v>
      </c>
      <c r="AQ27">
        <v>0</v>
      </c>
      <c r="AR27">
        <v>13.398994639949906</v>
      </c>
      <c r="AS27">
        <v>7.9054067209350851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29.231902919645091</v>
      </c>
      <c r="BB27">
        <f t="shared" si="0"/>
        <v>670.09591812449651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135.80758649027243</v>
      </c>
      <c r="L28">
        <v>21.122902807250806</v>
      </c>
      <c r="M28">
        <v>0</v>
      </c>
      <c r="N28">
        <v>29.794246464057586</v>
      </c>
      <c r="O28">
        <v>49.997619918530212</v>
      </c>
      <c r="P28">
        <v>50.534163481545207</v>
      </c>
      <c r="Q28">
        <v>5.268401377273439</v>
      </c>
      <c r="R28">
        <v>10.663111735516761</v>
      </c>
      <c r="S28">
        <v>6.646694618774843</v>
      </c>
      <c r="T28">
        <v>0</v>
      </c>
      <c r="U28">
        <v>277.4448242552736</v>
      </c>
      <c r="V28">
        <v>2.9740818249074663</v>
      </c>
      <c r="W28">
        <v>5.9283212784555408</v>
      </c>
      <c r="X28">
        <v>25.130397409442153</v>
      </c>
      <c r="Y28">
        <v>0</v>
      </c>
      <c r="Z28">
        <v>3.3491355291170946</v>
      </c>
      <c r="AA28">
        <v>3.5897654059695254</v>
      </c>
      <c r="AB28">
        <v>6.7983934251721978</v>
      </c>
      <c r="AC28">
        <v>5.0038370341264873</v>
      </c>
      <c r="AD28">
        <v>2.355346539344604</v>
      </c>
      <c r="AE28">
        <v>4.1466174610728448</v>
      </c>
      <c r="AF28">
        <v>0</v>
      </c>
      <c r="AG28">
        <v>0</v>
      </c>
      <c r="AH28">
        <v>24.154455164683782</v>
      </c>
      <c r="AI28">
        <v>4.2783001468378208</v>
      </c>
      <c r="AJ28">
        <v>0</v>
      </c>
      <c r="AK28">
        <v>6.5620611646837812</v>
      </c>
      <c r="AL28">
        <v>6.2339644550112077</v>
      </c>
      <c r="AM28">
        <v>4.0809918476309743</v>
      </c>
      <c r="AN28">
        <v>0</v>
      </c>
      <c r="AO28">
        <v>0</v>
      </c>
      <c r="AP28">
        <v>0</v>
      </c>
      <c r="AQ28">
        <v>0</v>
      </c>
      <c r="AR28">
        <v>13.398994639949906</v>
      </c>
      <c r="AS28">
        <v>7.9054067209350851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29.810490165985879</v>
      </c>
      <c r="BB28">
        <f t="shared" si="0"/>
        <v>683.35913102984955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145.86723167987896</v>
      </c>
      <c r="L29">
        <v>20.120543668203315</v>
      </c>
      <c r="M29">
        <v>0</v>
      </c>
      <c r="N29">
        <v>29.794246464057586</v>
      </c>
      <c r="O29">
        <v>49.997619918530212</v>
      </c>
      <c r="P29">
        <v>50.534163481545207</v>
      </c>
      <c r="Q29">
        <v>5.268401377273439</v>
      </c>
      <c r="R29">
        <v>10.663111735516761</v>
      </c>
      <c r="S29">
        <v>6.646694618774843</v>
      </c>
      <c r="T29">
        <v>0</v>
      </c>
      <c r="U29">
        <v>277.4448242552736</v>
      </c>
      <c r="V29">
        <v>2.9740818249074663</v>
      </c>
      <c r="W29">
        <v>5.9283212784555408</v>
      </c>
      <c r="X29">
        <v>25.130397409442153</v>
      </c>
      <c r="Y29">
        <v>0</v>
      </c>
      <c r="Z29">
        <v>3.3491355291170946</v>
      </c>
      <c r="AA29">
        <v>7.1795308119390508</v>
      </c>
      <c r="AB29">
        <v>10.228648410770193</v>
      </c>
      <c r="AC29">
        <v>7.5133276242955533</v>
      </c>
      <c r="AD29">
        <v>4.7106933378209135</v>
      </c>
      <c r="AE29">
        <v>4.1466174610728448</v>
      </c>
      <c r="AF29">
        <v>0</v>
      </c>
      <c r="AG29">
        <v>0</v>
      </c>
      <c r="AH29">
        <v>24.154455164683782</v>
      </c>
      <c r="AI29">
        <v>4.2783001468378208</v>
      </c>
      <c r="AJ29">
        <v>0</v>
      </c>
      <c r="AK29">
        <v>6.5620611646837812</v>
      </c>
      <c r="AL29">
        <v>6.2339644550112077</v>
      </c>
      <c r="AM29">
        <v>4.0809918476309743</v>
      </c>
      <c r="AN29">
        <v>0</v>
      </c>
      <c r="AO29">
        <v>0</v>
      </c>
      <c r="AP29">
        <v>0</v>
      </c>
      <c r="AQ29">
        <v>0</v>
      </c>
      <c r="AR29">
        <v>11.988574151534126</v>
      </c>
      <c r="AS29">
        <v>8.3522341264871631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30.645593587248442</v>
      </c>
      <c r="BB29">
        <f t="shared" si="0"/>
        <v>702.50257835649529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150.89637596694362</v>
      </c>
      <c r="L30">
        <v>20.120543668203315</v>
      </c>
      <c r="M30">
        <v>0</v>
      </c>
      <c r="N30">
        <v>29.794246464057586</v>
      </c>
      <c r="O30">
        <v>49.997619918530212</v>
      </c>
      <c r="P30">
        <v>50.534163481545207</v>
      </c>
      <c r="Q30">
        <v>5.268401377273439</v>
      </c>
      <c r="R30">
        <v>10.663111735516761</v>
      </c>
      <c r="S30">
        <v>6.646694618774843</v>
      </c>
      <c r="T30">
        <v>0</v>
      </c>
      <c r="U30">
        <v>277.4448242552736</v>
      </c>
      <c r="V30">
        <v>2.9740818249074663</v>
      </c>
      <c r="W30">
        <v>5.9283212784555408</v>
      </c>
      <c r="X30">
        <v>25.130397409442153</v>
      </c>
      <c r="Y30">
        <v>0</v>
      </c>
      <c r="Z30">
        <v>3.3491355291170946</v>
      </c>
      <c r="AA30">
        <v>7.1795308119390508</v>
      </c>
      <c r="AB30">
        <v>10.228648410770193</v>
      </c>
      <c r="AC30">
        <v>7.5133276242955533</v>
      </c>
      <c r="AD30">
        <v>7.066039877165518</v>
      </c>
      <c r="AE30">
        <v>4.1466174610728448</v>
      </c>
      <c r="AF30">
        <v>0</v>
      </c>
      <c r="AG30">
        <v>0</v>
      </c>
      <c r="AH30">
        <v>24.154455164683782</v>
      </c>
      <c r="AI30">
        <v>4.2783001468378208</v>
      </c>
      <c r="AJ30">
        <v>0</v>
      </c>
      <c r="AK30">
        <v>6.5620611646837812</v>
      </c>
      <c r="AL30">
        <v>6.2339644550112077</v>
      </c>
      <c r="AM30">
        <v>4.0809918476309743</v>
      </c>
      <c r="AN30">
        <v>0</v>
      </c>
      <c r="AO30">
        <v>0</v>
      </c>
      <c r="AP30">
        <v>0</v>
      </c>
      <c r="AQ30">
        <v>0</v>
      </c>
      <c r="AR30">
        <v>11.988574151534126</v>
      </c>
      <c r="AS30">
        <v>8.3522341264871631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30.95426530379234</v>
      </c>
      <c r="BB30">
        <f t="shared" si="0"/>
        <v>709.57839746636068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165.64081229168954</v>
      </c>
      <c r="L31">
        <v>65.737332155013945</v>
      </c>
      <c r="M31">
        <v>0</v>
      </c>
      <c r="N31">
        <v>29.794246464057586</v>
      </c>
      <c r="O31">
        <v>49.997619918530212</v>
      </c>
      <c r="P31">
        <v>50.534163481545207</v>
      </c>
      <c r="Q31">
        <v>5.2681224271692475</v>
      </c>
      <c r="R31">
        <v>11.062568457733249</v>
      </c>
      <c r="S31">
        <v>6.6483823762865226</v>
      </c>
      <c r="T31">
        <v>0</v>
      </c>
      <c r="U31">
        <v>277.4448242552736</v>
      </c>
      <c r="V31">
        <v>2.9740818249074663</v>
      </c>
      <c r="W31">
        <v>5.9275884250841804</v>
      </c>
      <c r="X31">
        <v>26.03829515550342</v>
      </c>
      <c r="Y31">
        <v>0</v>
      </c>
      <c r="Z31">
        <v>3.3491355291170946</v>
      </c>
      <c r="AA31">
        <v>7.1795308119390508</v>
      </c>
      <c r="AB31">
        <v>10.228648410770193</v>
      </c>
      <c r="AC31">
        <v>7.5133276242955533</v>
      </c>
      <c r="AD31">
        <v>7.066039877165518</v>
      </c>
      <c r="AE31">
        <v>4.1466174610728448</v>
      </c>
      <c r="AF31">
        <v>0</v>
      </c>
      <c r="AG31">
        <v>0</v>
      </c>
      <c r="AH31">
        <v>24.154455164683782</v>
      </c>
      <c r="AI31">
        <v>4.2783001468378208</v>
      </c>
      <c r="AJ31">
        <v>0</v>
      </c>
      <c r="AK31">
        <v>6.5620611646837812</v>
      </c>
      <c r="AL31">
        <v>6.2339644550112077</v>
      </c>
      <c r="AM31">
        <v>4.0809918476309743</v>
      </c>
      <c r="AN31">
        <v>0</v>
      </c>
      <c r="AO31">
        <v>0</v>
      </c>
      <c r="AP31">
        <v>0</v>
      </c>
      <c r="AQ31">
        <v>0</v>
      </c>
      <c r="AR31">
        <v>11.988574151534126</v>
      </c>
      <c r="AS31">
        <v>8.3522341264871631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33.532040172568117</v>
      </c>
      <c r="BB31">
        <f t="shared" si="0"/>
        <v>768.66987783145544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165.63451643470788</v>
      </c>
      <c r="L32">
        <v>65.736757016616906</v>
      </c>
      <c r="M32">
        <v>0</v>
      </c>
      <c r="N32">
        <v>29.794246464057586</v>
      </c>
      <c r="O32">
        <v>49.997619918530212</v>
      </c>
      <c r="P32">
        <v>50.534163481545207</v>
      </c>
      <c r="Q32">
        <v>5.2681224271692475</v>
      </c>
      <c r="R32">
        <v>10.662216085446081</v>
      </c>
      <c r="S32">
        <v>6.6483823762865226</v>
      </c>
      <c r="T32">
        <v>0</v>
      </c>
      <c r="U32">
        <v>277.4448242552736</v>
      </c>
      <c r="V32">
        <v>2.9740818249074663</v>
      </c>
      <c r="W32">
        <v>5.9275884250841804</v>
      </c>
      <c r="X32">
        <v>25.129688164396995</v>
      </c>
      <c r="Y32">
        <v>0</v>
      </c>
      <c r="Z32">
        <v>3.3491355291170946</v>
      </c>
      <c r="AA32">
        <v>7.1795308119390508</v>
      </c>
      <c r="AB32">
        <v>10.228648410770193</v>
      </c>
      <c r="AC32">
        <v>7.5133276242955533</v>
      </c>
      <c r="AD32">
        <v>7.066039877165518</v>
      </c>
      <c r="AE32">
        <v>4.1466174610728448</v>
      </c>
      <c r="AF32">
        <v>0</v>
      </c>
      <c r="AG32">
        <v>0</v>
      </c>
      <c r="AH32">
        <v>24.154455164683782</v>
      </c>
      <c r="AI32">
        <v>4.2783001468378208</v>
      </c>
      <c r="AJ32">
        <v>0</v>
      </c>
      <c r="AK32">
        <v>6.5620611646837812</v>
      </c>
      <c r="AL32">
        <v>6.2339644550112077</v>
      </c>
      <c r="AM32">
        <v>4.0809918476309743</v>
      </c>
      <c r="AN32">
        <v>0</v>
      </c>
      <c r="AO32">
        <v>0</v>
      </c>
      <c r="AP32">
        <v>0</v>
      </c>
      <c r="AQ32">
        <v>0</v>
      </c>
      <c r="AR32">
        <v>11.988574151534126</v>
      </c>
      <c r="AS32">
        <v>8.3522341264871631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33.477038463571446</v>
      </c>
      <c r="BB32">
        <f t="shared" si="0"/>
        <v>767.40904918167973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165.6447517620403</v>
      </c>
      <c r="L33">
        <v>65.737493110602855</v>
      </c>
      <c r="M33">
        <v>0</v>
      </c>
      <c r="N33">
        <v>29.794246464057586</v>
      </c>
      <c r="O33">
        <v>49.997619918530212</v>
      </c>
      <c r="P33">
        <v>50.534163481545207</v>
      </c>
      <c r="Q33">
        <v>5.268401377273439</v>
      </c>
      <c r="R33">
        <v>9.872910949514047</v>
      </c>
      <c r="S33">
        <v>6.646694618774843</v>
      </c>
      <c r="T33">
        <v>0</v>
      </c>
      <c r="U33">
        <v>277.4448242552736</v>
      </c>
      <c r="V33">
        <v>2.9740818249074663</v>
      </c>
      <c r="W33">
        <v>5.9283212784555408</v>
      </c>
      <c r="X33">
        <v>25.130397409442153</v>
      </c>
      <c r="Y33">
        <v>0</v>
      </c>
      <c r="Z33">
        <v>3.3491355291170946</v>
      </c>
      <c r="AA33">
        <v>7.1795308119390508</v>
      </c>
      <c r="AB33">
        <v>10.228648410770193</v>
      </c>
      <c r="AC33">
        <v>7.5133276242955533</v>
      </c>
      <c r="AD33">
        <v>7.066039877165518</v>
      </c>
      <c r="AE33">
        <v>4.1466174610728448</v>
      </c>
      <c r="AF33">
        <v>0</v>
      </c>
      <c r="AG33">
        <v>0</v>
      </c>
      <c r="AH33">
        <v>24.154455164683782</v>
      </c>
      <c r="AI33">
        <v>4.2783001468378208</v>
      </c>
      <c r="AJ33">
        <v>0</v>
      </c>
      <c r="AK33">
        <v>6.5620611646837812</v>
      </c>
      <c r="AL33">
        <v>6.2339644550112077</v>
      </c>
      <c r="AM33">
        <v>4.0809918476309743</v>
      </c>
      <c r="AN33">
        <v>0</v>
      </c>
      <c r="AO33">
        <v>0</v>
      </c>
      <c r="AP33">
        <v>0</v>
      </c>
      <c r="AQ33">
        <v>0</v>
      </c>
      <c r="AR33">
        <v>13.398994639949906</v>
      </c>
      <c r="AS33">
        <v>7.9054067209350851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33.484783696728456</v>
      </c>
      <c r="BB33">
        <f t="shared" si="0"/>
        <v>767.58659660778176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165.64296397303244</v>
      </c>
      <c r="L34">
        <v>65.736772293572855</v>
      </c>
      <c r="M34">
        <v>0</v>
      </c>
      <c r="N34">
        <v>29.794246464057586</v>
      </c>
      <c r="O34">
        <v>49.997619918530212</v>
      </c>
      <c r="P34">
        <v>50.534163481545207</v>
      </c>
      <c r="Q34">
        <v>5.268401377273439</v>
      </c>
      <c r="R34">
        <v>10.663111735516761</v>
      </c>
      <c r="S34">
        <v>6.646694618774843</v>
      </c>
      <c r="T34">
        <v>0</v>
      </c>
      <c r="U34">
        <v>277.4448242552736</v>
      </c>
      <c r="V34">
        <v>2.9740818249074663</v>
      </c>
      <c r="W34">
        <v>5.9283212784555408</v>
      </c>
      <c r="X34">
        <v>25.130397409442153</v>
      </c>
      <c r="Y34">
        <v>0</v>
      </c>
      <c r="Z34">
        <v>3.3491355291170946</v>
      </c>
      <c r="AA34">
        <v>7.1795308119390508</v>
      </c>
      <c r="AB34">
        <v>10.228648410770193</v>
      </c>
      <c r="AC34">
        <v>7.5133276242955533</v>
      </c>
      <c r="AD34">
        <v>7.066039877165518</v>
      </c>
      <c r="AE34">
        <v>4.1466174610728448</v>
      </c>
      <c r="AF34">
        <v>0</v>
      </c>
      <c r="AG34">
        <v>0</v>
      </c>
      <c r="AH34">
        <v>24.154455164683782</v>
      </c>
      <c r="AI34">
        <v>0.98730025297432666</v>
      </c>
      <c r="AJ34">
        <v>0</v>
      </c>
      <c r="AK34">
        <v>6.5620611646837812</v>
      </c>
      <c r="AL34">
        <v>6.2339644550112077</v>
      </c>
      <c r="AM34">
        <v>4.0809918476309743</v>
      </c>
      <c r="AN34">
        <v>0</v>
      </c>
      <c r="AO34">
        <v>0</v>
      </c>
      <c r="AP34">
        <v>0</v>
      </c>
      <c r="AQ34">
        <v>0</v>
      </c>
      <c r="AR34">
        <v>13.398994639949906</v>
      </c>
      <c r="AS34">
        <v>7.9054067209350851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33.380145434287513</v>
      </c>
      <c r="BB34">
        <f t="shared" si="0"/>
        <v>765.18792715632401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165.64308148248631</v>
      </c>
      <c r="L35">
        <v>65.737229305486011</v>
      </c>
      <c r="M35">
        <v>0</v>
      </c>
      <c r="N35">
        <v>29.794246464057586</v>
      </c>
      <c r="O35">
        <v>49.997619918530212</v>
      </c>
      <c r="P35">
        <v>50.534163481545207</v>
      </c>
      <c r="Q35">
        <v>5.268401377273439</v>
      </c>
      <c r="R35">
        <v>10.663111735516761</v>
      </c>
      <c r="S35">
        <v>6.646694618774843</v>
      </c>
      <c r="T35">
        <v>0</v>
      </c>
      <c r="U35">
        <v>277.4448242552736</v>
      </c>
      <c r="V35">
        <v>2.9740818249074663</v>
      </c>
      <c r="W35">
        <v>5.9283212784555408</v>
      </c>
      <c r="X35">
        <v>25.130397409442153</v>
      </c>
      <c r="Y35">
        <v>0</v>
      </c>
      <c r="Z35">
        <v>3.3491355291170946</v>
      </c>
      <c r="AA35">
        <v>3.5897654059695254</v>
      </c>
      <c r="AB35">
        <v>10.228648410770193</v>
      </c>
      <c r="AC35">
        <v>7.5133276242955533</v>
      </c>
      <c r="AD35">
        <v>7.066039877165518</v>
      </c>
      <c r="AE35">
        <v>4.1466174610728448</v>
      </c>
      <c r="AF35">
        <v>0</v>
      </c>
      <c r="AG35">
        <v>0</v>
      </c>
      <c r="AH35">
        <v>24.154455164683782</v>
      </c>
      <c r="AI35">
        <v>0</v>
      </c>
      <c r="AJ35">
        <v>0</v>
      </c>
      <c r="AK35">
        <v>6.5620611646837812</v>
      </c>
      <c r="AL35">
        <v>6.2339644550112077</v>
      </c>
      <c r="AM35">
        <v>4.0809918476309743</v>
      </c>
      <c r="AN35">
        <v>0</v>
      </c>
      <c r="AO35">
        <v>0</v>
      </c>
      <c r="AP35">
        <v>1.6365478188269669</v>
      </c>
      <c r="AQ35">
        <v>0</v>
      </c>
      <c r="AR35">
        <v>11.988574151534126</v>
      </c>
      <c r="AS35">
        <v>7.9054067209350851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33.198300227147975</v>
      </c>
      <c r="BB35">
        <f t="shared" si="0"/>
        <v>761.01940855629789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165.64303820413764</v>
      </c>
      <c r="L36">
        <v>65.737229305486011</v>
      </c>
      <c r="M36">
        <v>0</v>
      </c>
      <c r="N36">
        <v>29.794246464057586</v>
      </c>
      <c r="O36">
        <v>49.997619918530212</v>
      </c>
      <c r="P36">
        <v>50.534163481545207</v>
      </c>
      <c r="Q36">
        <v>5.268401377273439</v>
      </c>
      <c r="R36">
        <v>10.663111735516761</v>
      </c>
      <c r="S36">
        <v>6.646694618774843</v>
      </c>
      <c r="T36">
        <v>0</v>
      </c>
      <c r="U36">
        <v>277.4448242552736</v>
      </c>
      <c r="V36">
        <v>2.9740818249074663</v>
      </c>
      <c r="W36">
        <v>5.9283212784555408</v>
      </c>
      <c r="X36">
        <v>25.130397409442153</v>
      </c>
      <c r="Y36">
        <v>0</v>
      </c>
      <c r="Z36">
        <v>3.3491355291170946</v>
      </c>
      <c r="AA36">
        <v>0</v>
      </c>
      <c r="AB36">
        <v>10.228648410770193</v>
      </c>
      <c r="AC36">
        <v>5.0038370341264873</v>
      </c>
      <c r="AD36">
        <v>4.7106933378209135</v>
      </c>
      <c r="AE36">
        <v>4.1466174610728448</v>
      </c>
      <c r="AF36">
        <v>0</v>
      </c>
      <c r="AG36">
        <v>0</v>
      </c>
      <c r="AH36">
        <v>21.562985332185352</v>
      </c>
      <c r="AI36">
        <v>0</v>
      </c>
      <c r="AJ36">
        <v>0</v>
      </c>
      <c r="AK36">
        <v>6.5620611646837812</v>
      </c>
      <c r="AL36">
        <v>6.2339644550112077</v>
      </c>
      <c r="AM36">
        <v>4.0809918476309743</v>
      </c>
      <c r="AN36">
        <v>0</v>
      </c>
      <c r="AO36">
        <v>0</v>
      </c>
      <c r="AP36">
        <v>1.6365478188269669</v>
      </c>
      <c r="AQ36">
        <v>0</v>
      </c>
      <c r="AR36">
        <v>11.988574151534126</v>
      </c>
      <c r="AS36">
        <v>7.9054067209350851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32.736572593131399</v>
      </c>
      <c r="BB36">
        <f t="shared" si="0"/>
        <v>750.43502054398425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165.64355322686083</v>
      </c>
      <c r="L37">
        <v>65.737229305486011</v>
      </c>
      <c r="M37">
        <v>0</v>
      </c>
      <c r="N37">
        <v>29.794246464057586</v>
      </c>
      <c r="O37">
        <v>49.997619918530212</v>
      </c>
      <c r="P37">
        <v>50.534163481545207</v>
      </c>
      <c r="Q37">
        <v>5.268401377273439</v>
      </c>
      <c r="R37">
        <v>10.663111735516761</v>
      </c>
      <c r="S37">
        <v>6.646694618774843</v>
      </c>
      <c r="T37">
        <v>0</v>
      </c>
      <c r="U37">
        <v>277.4448242552736</v>
      </c>
      <c r="V37">
        <v>2.9740818249074663</v>
      </c>
      <c r="W37">
        <v>5.9283212784555408</v>
      </c>
      <c r="X37">
        <v>25.130397409442153</v>
      </c>
      <c r="Y37">
        <v>0</v>
      </c>
      <c r="Z37">
        <v>3.3491355291170946</v>
      </c>
      <c r="AA37">
        <v>0</v>
      </c>
      <c r="AB37">
        <v>6.8190989405134621</v>
      </c>
      <c r="AC37">
        <v>2.5019186465247341</v>
      </c>
      <c r="AD37">
        <v>2.355346539344604</v>
      </c>
      <c r="AE37">
        <v>4.1466174610728448</v>
      </c>
      <c r="AF37">
        <v>0</v>
      </c>
      <c r="AG37">
        <v>0</v>
      </c>
      <c r="AH37">
        <v>17.602437053537884</v>
      </c>
      <c r="AI37">
        <v>0</v>
      </c>
      <c r="AJ37">
        <v>0</v>
      </c>
      <c r="AK37">
        <v>6.5620611646837812</v>
      </c>
      <c r="AL37">
        <v>3.2654099778665606</v>
      </c>
      <c r="AM37">
        <v>4.0809918476309743</v>
      </c>
      <c r="AN37">
        <v>0</v>
      </c>
      <c r="AO37">
        <v>0</v>
      </c>
      <c r="AP37">
        <v>1.6365478188269669</v>
      </c>
      <c r="AQ37">
        <v>0</v>
      </c>
      <c r="AR37">
        <v>11.988574151534126</v>
      </c>
      <c r="AS37">
        <v>7.9054067209350851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32.101404773254316</v>
      </c>
      <c r="BB37">
        <f t="shared" si="0"/>
        <v>735.8747859744575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165.64183652713214</v>
      </c>
      <c r="L38">
        <v>65.737229305486011</v>
      </c>
      <c r="M38">
        <v>0</v>
      </c>
      <c r="N38">
        <v>29.794246464057586</v>
      </c>
      <c r="O38">
        <v>49.997619918530212</v>
      </c>
      <c r="P38">
        <v>50.534163481545207</v>
      </c>
      <c r="Q38">
        <v>5.268401377273439</v>
      </c>
      <c r="R38">
        <v>10.663111735516761</v>
      </c>
      <c r="S38">
        <v>6.646694618774843</v>
      </c>
      <c r="T38">
        <v>0</v>
      </c>
      <c r="U38">
        <v>277.4448242552736</v>
      </c>
      <c r="V38">
        <v>2.9740818249074663</v>
      </c>
      <c r="W38">
        <v>5.9283212784555408</v>
      </c>
      <c r="X38">
        <v>25.130397409442153</v>
      </c>
      <c r="Y38">
        <v>0</v>
      </c>
      <c r="Z38">
        <v>3.3491355291170946</v>
      </c>
      <c r="AA38">
        <v>0</v>
      </c>
      <c r="AB38">
        <v>6.8190989405134621</v>
      </c>
      <c r="AC38">
        <v>2.5019186465247341</v>
      </c>
      <c r="AD38">
        <v>0</v>
      </c>
      <c r="AE38">
        <v>4.1466174610728448</v>
      </c>
      <c r="AF38">
        <v>0</v>
      </c>
      <c r="AG38">
        <v>0</v>
      </c>
      <c r="AH38">
        <v>15.891089060738885</v>
      </c>
      <c r="AI38">
        <v>0</v>
      </c>
      <c r="AJ38">
        <v>0</v>
      </c>
      <c r="AK38">
        <v>6.5620611646837812</v>
      </c>
      <c r="AL38">
        <v>3.2654099778665606</v>
      </c>
      <c r="AM38">
        <v>4.0809918476309743</v>
      </c>
      <c r="AN38">
        <v>0</v>
      </c>
      <c r="AO38">
        <v>0</v>
      </c>
      <c r="AP38">
        <v>1.6365478188269669</v>
      </c>
      <c r="AQ38">
        <v>0</v>
      </c>
      <c r="AR38">
        <v>11.988574151534126</v>
      </c>
      <c r="AS38">
        <v>7.9054067209350851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31.931345183762044</v>
      </c>
      <c r="BB38">
        <f t="shared" si="0"/>
        <v>731.97643433207747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165.64132690622301</v>
      </c>
      <c r="L39">
        <v>65.736772293572855</v>
      </c>
      <c r="M39">
        <v>0</v>
      </c>
      <c r="N39">
        <v>29.794246464057586</v>
      </c>
      <c r="O39">
        <v>49.997619918530212</v>
      </c>
      <c r="P39">
        <v>50.534163481545207</v>
      </c>
      <c r="Q39">
        <v>5.268401377273439</v>
      </c>
      <c r="R39">
        <v>10.663111735516761</v>
      </c>
      <c r="S39">
        <v>6.646694618774843</v>
      </c>
      <c r="T39">
        <v>0</v>
      </c>
      <c r="U39">
        <v>277.4448242552736</v>
      </c>
      <c r="V39">
        <v>2.9740818249074663</v>
      </c>
      <c r="W39">
        <v>5.9283212784555408</v>
      </c>
      <c r="X39">
        <v>25.130397409442153</v>
      </c>
      <c r="Y39">
        <v>0</v>
      </c>
      <c r="Z39">
        <v>3.3491355291170946</v>
      </c>
      <c r="AA39">
        <v>0</v>
      </c>
      <c r="AB39">
        <v>3.3819418584846588</v>
      </c>
      <c r="AC39">
        <v>2.5019186465247341</v>
      </c>
      <c r="AD39">
        <v>0</v>
      </c>
      <c r="AE39">
        <v>4.1466174610728448</v>
      </c>
      <c r="AF39">
        <v>0</v>
      </c>
      <c r="AG39">
        <v>0</v>
      </c>
      <c r="AH39">
        <v>12.077227582341891</v>
      </c>
      <c r="AI39">
        <v>0</v>
      </c>
      <c r="AJ39">
        <v>0</v>
      </c>
      <c r="AK39">
        <v>6.5620611646837812</v>
      </c>
      <c r="AL39">
        <v>3.2654099778665606</v>
      </c>
      <c r="AM39">
        <v>4.0809918476309743</v>
      </c>
      <c r="AN39">
        <v>0</v>
      </c>
      <c r="AO39">
        <v>0</v>
      </c>
      <c r="AP39">
        <v>1.5710856940096014</v>
      </c>
      <c r="AQ39">
        <v>0</v>
      </c>
      <c r="AR39">
        <v>11.988574151534126</v>
      </c>
      <c r="AS39">
        <v>7.9054067209350851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31.625475885866926</v>
      </c>
      <c r="BB39">
        <f t="shared" si="0"/>
        <v>724.96485631190717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165.6437272659378</v>
      </c>
      <c r="L40">
        <v>65.736258274810396</v>
      </c>
      <c r="M40">
        <v>0</v>
      </c>
      <c r="N40">
        <v>29.794246464057586</v>
      </c>
      <c r="O40">
        <v>49.997619918530212</v>
      </c>
      <c r="P40">
        <v>50.534163481545207</v>
      </c>
      <c r="Q40">
        <v>5.268401377273439</v>
      </c>
      <c r="R40">
        <v>10.663111735516761</v>
      </c>
      <c r="S40">
        <v>6.646694618774843</v>
      </c>
      <c r="T40">
        <v>0</v>
      </c>
      <c r="U40">
        <v>277.4448242552736</v>
      </c>
      <c r="V40">
        <v>2.9740818249074663</v>
      </c>
      <c r="W40">
        <v>5.9283212784555408</v>
      </c>
      <c r="X40">
        <v>25.130397409442153</v>
      </c>
      <c r="Y40">
        <v>0</v>
      </c>
      <c r="Z40">
        <v>3.3491355291170946</v>
      </c>
      <c r="AA40">
        <v>0</v>
      </c>
      <c r="AB40">
        <v>3.3819418584846588</v>
      </c>
      <c r="AC40">
        <v>2.5019186465247341</v>
      </c>
      <c r="AD40">
        <v>0</v>
      </c>
      <c r="AE40">
        <v>4.1466174610728448</v>
      </c>
      <c r="AF40">
        <v>0</v>
      </c>
      <c r="AG40">
        <v>0</v>
      </c>
      <c r="AH40">
        <v>8.4345011368190352</v>
      </c>
      <c r="AI40">
        <v>0</v>
      </c>
      <c r="AJ40">
        <v>0</v>
      </c>
      <c r="AK40">
        <v>6.5620611646837812</v>
      </c>
      <c r="AL40">
        <v>3.2654099778665606</v>
      </c>
      <c r="AM40">
        <v>4.0809918476309743</v>
      </c>
      <c r="AN40">
        <v>0</v>
      </c>
      <c r="AO40">
        <v>0</v>
      </c>
      <c r="AP40">
        <v>1.5710856940096014</v>
      </c>
      <c r="AQ40">
        <v>0</v>
      </c>
      <c r="AR40">
        <v>11.988574151534126</v>
      </c>
      <c r="AS40">
        <v>7.9054067209350851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31.473288769495873</v>
      </c>
      <c r="BB40">
        <f t="shared" si="0"/>
        <v>721.47620332370764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165.64137456753232</v>
      </c>
      <c r="L41">
        <v>65.737227610456571</v>
      </c>
      <c r="M41">
        <v>0</v>
      </c>
      <c r="N41">
        <v>29.794246464057586</v>
      </c>
      <c r="O41">
        <v>49.997619918530212</v>
      </c>
      <c r="P41">
        <v>50.534163481545207</v>
      </c>
      <c r="Q41">
        <v>5.268401377273439</v>
      </c>
      <c r="R41">
        <v>10.663111735516761</v>
      </c>
      <c r="S41">
        <v>6.646694618774843</v>
      </c>
      <c r="T41">
        <v>0</v>
      </c>
      <c r="U41">
        <v>277.4448242552736</v>
      </c>
      <c r="V41">
        <v>2.9740818249074663</v>
      </c>
      <c r="W41">
        <v>5.9283212784555408</v>
      </c>
      <c r="X41">
        <v>25.130397409442153</v>
      </c>
      <c r="Y41">
        <v>0</v>
      </c>
      <c r="Z41">
        <v>1.6745677645585473</v>
      </c>
      <c r="AA41">
        <v>0</v>
      </c>
      <c r="AB41">
        <v>3.3819418584846588</v>
      </c>
      <c r="AC41">
        <v>2.5019186465247341</v>
      </c>
      <c r="AD41">
        <v>0</v>
      </c>
      <c r="AE41">
        <v>4.1466174610728448</v>
      </c>
      <c r="AF41">
        <v>0</v>
      </c>
      <c r="AG41">
        <v>0</v>
      </c>
      <c r="AH41">
        <v>3.9116525920475897</v>
      </c>
      <c r="AI41">
        <v>0</v>
      </c>
      <c r="AJ41">
        <v>0</v>
      </c>
      <c r="AK41">
        <v>6.5620611646837812</v>
      </c>
      <c r="AL41">
        <v>3.2654099778665606</v>
      </c>
      <c r="AM41">
        <v>2.7261684984345647</v>
      </c>
      <c r="AN41">
        <v>0</v>
      </c>
      <c r="AO41">
        <v>0</v>
      </c>
      <c r="AP41">
        <v>1.5710856940096014</v>
      </c>
      <c r="AQ41">
        <v>0</v>
      </c>
      <c r="AR41">
        <v>11.988574151534126</v>
      </c>
      <c r="AS41">
        <v>7.9054067209350851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31.157547327206117</v>
      </c>
      <c r="BB41">
        <f t="shared" si="0"/>
        <v>714.23832174471181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165.64177292353688</v>
      </c>
      <c r="L42">
        <v>65.736757016616906</v>
      </c>
      <c r="M42">
        <v>0</v>
      </c>
      <c r="N42">
        <v>29.794246464057586</v>
      </c>
      <c r="O42">
        <v>49.997619918530212</v>
      </c>
      <c r="P42">
        <v>50.534163481545207</v>
      </c>
      <c r="Q42">
        <v>5.268401377273439</v>
      </c>
      <c r="R42">
        <v>10.663111735516761</v>
      </c>
      <c r="S42">
        <v>6.646694618774843</v>
      </c>
      <c r="T42">
        <v>0</v>
      </c>
      <c r="U42">
        <v>277.4448242552736</v>
      </c>
      <c r="V42">
        <v>2.9740818249074663</v>
      </c>
      <c r="W42">
        <v>5.9283212784555408</v>
      </c>
      <c r="X42">
        <v>25.130397409442153</v>
      </c>
      <c r="Y42">
        <v>0</v>
      </c>
      <c r="Z42">
        <v>1.6745677645585473</v>
      </c>
      <c r="AA42">
        <v>0</v>
      </c>
      <c r="AB42">
        <v>3.3819418584846588</v>
      </c>
      <c r="AC42">
        <v>0</v>
      </c>
      <c r="AD42">
        <v>0</v>
      </c>
      <c r="AE42">
        <v>4.1466174610728448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6.5620611646837812</v>
      </c>
      <c r="AL42">
        <v>3.2654099778665606</v>
      </c>
      <c r="AM42">
        <v>1.363084508244625</v>
      </c>
      <c r="AN42">
        <v>0</v>
      </c>
      <c r="AO42">
        <v>0</v>
      </c>
      <c r="AP42">
        <v>1.5710856940096014</v>
      </c>
      <c r="AQ42">
        <v>0</v>
      </c>
      <c r="AR42">
        <v>11.988574151534126</v>
      </c>
      <c r="AS42">
        <v>7.9054067209350851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30.83248011910235</v>
      </c>
      <c r="BB42">
        <f t="shared" si="0"/>
        <v>706.78666148621801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159.6670354902144</v>
      </c>
      <c r="L43">
        <v>20.121147911608666</v>
      </c>
      <c r="M43">
        <v>0</v>
      </c>
      <c r="N43">
        <v>29.794246464057586</v>
      </c>
      <c r="O43">
        <v>49.997619918530212</v>
      </c>
      <c r="P43">
        <v>50.534163481545207</v>
      </c>
      <c r="Q43">
        <v>5.0806350774077114</v>
      </c>
      <c r="R43">
        <v>10.278629723160906</v>
      </c>
      <c r="S43">
        <v>6.4067053197218247</v>
      </c>
      <c r="T43">
        <v>0</v>
      </c>
      <c r="U43">
        <v>277.4448242552736</v>
      </c>
      <c r="V43">
        <v>2.9740818249074663</v>
      </c>
      <c r="W43">
        <v>5.9283212784555408</v>
      </c>
      <c r="X43">
        <v>25.130397409442153</v>
      </c>
      <c r="Y43">
        <v>0</v>
      </c>
      <c r="Z43">
        <v>1.6745677645585473</v>
      </c>
      <c r="AA43">
        <v>0</v>
      </c>
      <c r="AB43">
        <v>3.3819418584846588</v>
      </c>
      <c r="AC43">
        <v>0</v>
      </c>
      <c r="AD43">
        <v>0</v>
      </c>
      <c r="AE43">
        <v>4.1466174610728448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6.5620611646837812</v>
      </c>
      <c r="AL43">
        <v>3.2654099778665606</v>
      </c>
      <c r="AM43">
        <v>1.363084508244625</v>
      </c>
      <c r="AN43">
        <v>0</v>
      </c>
      <c r="AO43">
        <v>0</v>
      </c>
      <c r="AP43">
        <v>0</v>
      </c>
      <c r="AQ43">
        <v>0</v>
      </c>
      <c r="AR43">
        <v>11.988574151534126</v>
      </c>
      <c r="AS43">
        <v>7.9054067209350851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28.57638071963925</v>
      </c>
      <c r="BB43">
        <f t="shared" si="0"/>
        <v>655.06909104206613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159.6660229148948</v>
      </c>
      <c r="L44">
        <v>20.121242045182601</v>
      </c>
      <c r="M44">
        <v>0</v>
      </c>
      <c r="N44">
        <v>29.794246464057586</v>
      </c>
      <c r="O44">
        <v>49.997619918530212</v>
      </c>
      <c r="P44">
        <v>50.534163481545207</v>
      </c>
      <c r="Q44">
        <v>5.0806350774077114</v>
      </c>
      <c r="R44">
        <v>10.278629723160906</v>
      </c>
      <c r="S44">
        <v>6.4067053197218247</v>
      </c>
      <c r="T44">
        <v>0</v>
      </c>
      <c r="U44">
        <v>277.4448242552736</v>
      </c>
      <c r="V44">
        <v>2.9740818249074663</v>
      </c>
      <c r="W44">
        <v>5.9283212784555408</v>
      </c>
      <c r="X44">
        <v>25.130397409442153</v>
      </c>
      <c r="Y44">
        <v>0</v>
      </c>
      <c r="Z44">
        <v>1.6745677645585473</v>
      </c>
      <c r="AA44">
        <v>0</v>
      </c>
      <c r="AB44">
        <v>3.3819418584846588</v>
      </c>
      <c r="AC44">
        <v>0</v>
      </c>
      <c r="AD44">
        <v>0</v>
      </c>
      <c r="AE44">
        <v>4.1466174610728448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6.5620611646837812</v>
      </c>
      <c r="AL44">
        <v>3.2654099778665606</v>
      </c>
      <c r="AM44">
        <v>1.363084508244625</v>
      </c>
      <c r="AN44">
        <v>0</v>
      </c>
      <c r="AO44">
        <v>0</v>
      </c>
      <c r="AP44">
        <v>0</v>
      </c>
      <c r="AQ44">
        <v>0</v>
      </c>
      <c r="AR44">
        <v>11.988574151534126</v>
      </c>
      <c r="AS44">
        <v>7.9054067209350851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28.576342328774277</v>
      </c>
      <c r="BB44">
        <f t="shared" si="0"/>
        <v>655.06821099118542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80.664340499161696</v>
      </c>
      <c r="L45">
        <v>20.121114780373794</v>
      </c>
      <c r="M45">
        <v>0</v>
      </c>
      <c r="N45">
        <v>29.794246464057586</v>
      </c>
      <c r="O45">
        <v>49.997619918530212</v>
      </c>
      <c r="P45">
        <v>50.534163481545207</v>
      </c>
      <c r="Q45">
        <v>2.0133645285865605</v>
      </c>
      <c r="R45">
        <v>5.0294547188026195</v>
      </c>
      <c r="S45">
        <v>3.0156804462605438</v>
      </c>
      <c r="T45">
        <v>0</v>
      </c>
      <c r="U45">
        <v>277.4448242552736</v>
      </c>
      <c r="V45">
        <v>2.9740818249074663</v>
      </c>
      <c r="W45">
        <v>5.9283212784555408</v>
      </c>
      <c r="X45">
        <v>25.130397409442153</v>
      </c>
      <c r="Y45">
        <v>0</v>
      </c>
      <c r="Z45">
        <v>1.6745677645585473</v>
      </c>
      <c r="AA45">
        <v>0</v>
      </c>
      <c r="AB45">
        <v>3.3819418584846588</v>
      </c>
      <c r="AC45">
        <v>0</v>
      </c>
      <c r="AD45">
        <v>0</v>
      </c>
      <c r="AE45">
        <v>4.1466174610728448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6.5620611646837812</v>
      </c>
      <c r="AL45">
        <v>3.2654099778665606</v>
      </c>
      <c r="AM45">
        <v>1.363084508244625</v>
      </c>
      <c r="AN45">
        <v>0</v>
      </c>
      <c r="AO45">
        <v>0</v>
      </c>
      <c r="AP45">
        <v>0</v>
      </c>
      <c r="AQ45">
        <v>0</v>
      </c>
      <c r="AR45">
        <v>11.988574151534126</v>
      </c>
      <c r="AS45">
        <v>7.9054067209350851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24.784694420294041</v>
      </c>
      <c r="BB45">
        <f t="shared" si="0"/>
        <v>568.15057879248297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80.475501347799749</v>
      </c>
      <c r="L46">
        <v>20.173373258005618</v>
      </c>
      <c r="M46">
        <v>0</v>
      </c>
      <c r="N46">
        <v>29.794246464057586</v>
      </c>
      <c r="O46">
        <v>49.997619918530212</v>
      </c>
      <c r="P46">
        <v>50.534163481545207</v>
      </c>
      <c r="Q46">
        <v>2.0133645285865605</v>
      </c>
      <c r="R46">
        <v>5.0294547188026195</v>
      </c>
      <c r="S46">
        <v>3.0156804462605438</v>
      </c>
      <c r="T46">
        <v>0</v>
      </c>
      <c r="U46">
        <v>277.4448242552736</v>
      </c>
      <c r="V46">
        <v>2.9740818249074663</v>
      </c>
      <c r="W46">
        <v>5.9283212784555408</v>
      </c>
      <c r="X46">
        <v>25.130397409442153</v>
      </c>
      <c r="Y46">
        <v>0</v>
      </c>
      <c r="Z46">
        <v>1.6745677645585473</v>
      </c>
      <c r="AA46">
        <v>0</v>
      </c>
      <c r="AB46">
        <v>0</v>
      </c>
      <c r="AC46">
        <v>0</v>
      </c>
      <c r="AD46">
        <v>0</v>
      </c>
      <c r="AE46">
        <v>4.1466174610728448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6.5620611646837812</v>
      </c>
      <c r="AL46">
        <v>3.2654099778665606</v>
      </c>
      <c r="AM46">
        <v>1.363084508244625</v>
      </c>
      <c r="AN46">
        <v>0</v>
      </c>
      <c r="AO46">
        <v>0</v>
      </c>
      <c r="AP46">
        <v>0</v>
      </c>
      <c r="AQ46">
        <v>0</v>
      </c>
      <c r="AR46">
        <v>11.988574151534126</v>
      </c>
      <c r="AS46">
        <v>7.9054067209350851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24.637620178447467</v>
      </c>
      <c r="BB46">
        <f t="shared" si="0"/>
        <v>564.77913050211475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80.476066546194573</v>
      </c>
      <c r="L47">
        <v>20.486324259181334</v>
      </c>
      <c r="M47">
        <v>0</v>
      </c>
      <c r="N47">
        <v>29.794246464057586</v>
      </c>
      <c r="O47">
        <v>49.997619918530212</v>
      </c>
      <c r="P47">
        <v>50.534163481545207</v>
      </c>
      <c r="Q47">
        <v>2.0133645285865605</v>
      </c>
      <c r="R47">
        <v>5.0294547188026195</v>
      </c>
      <c r="S47">
        <v>3.0156804462605438</v>
      </c>
      <c r="T47">
        <v>0</v>
      </c>
      <c r="U47">
        <v>277.4448242552736</v>
      </c>
      <c r="V47">
        <v>2.9740818249074663</v>
      </c>
      <c r="W47">
        <v>6.9815566930113224</v>
      </c>
      <c r="X47">
        <v>25.130397409442153</v>
      </c>
      <c r="Y47">
        <v>0</v>
      </c>
      <c r="Z47">
        <v>1.6745677645585473</v>
      </c>
      <c r="AA47">
        <v>0</v>
      </c>
      <c r="AB47">
        <v>0</v>
      </c>
      <c r="AC47">
        <v>0</v>
      </c>
      <c r="AD47">
        <v>0</v>
      </c>
      <c r="AE47">
        <v>4.1466174610728448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6.5620611646837812</v>
      </c>
      <c r="AL47">
        <v>6.2339644550112077</v>
      </c>
      <c r="AM47">
        <v>1.363084508244625</v>
      </c>
      <c r="AN47">
        <v>0</v>
      </c>
      <c r="AO47">
        <v>0</v>
      </c>
      <c r="AP47">
        <v>0</v>
      </c>
      <c r="AQ47">
        <v>0</v>
      </c>
      <c r="AR47">
        <v>11.988574151534126</v>
      </c>
      <c r="AS47">
        <v>8.3522341264871631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24.837513358614679</v>
      </c>
      <c r="BB47">
        <f t="shared" si="0"/>
        <v>569.36137081877064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80.475803732078091</v>
      </c>
      <c r="L48">
        <v>20.486324259181334</v>
      </c>
      <c r="M48">
        <v>0</v>
      </c>
      <c r="N48">
        <v>29.794246464057586</v>
      </c>
      <c r="O48">
        <v>49.997619918530212</v>
      </c>
      <c r="P48">
        <v>50.534163481545207</v>
      </c>
      <c r="Q48">
        <v>2.0133645285865605</v>
      </c>
      <c r="R48">
        <v>5.0294547188026195</v>
      </c>
      <c r="S48">
        <v>3.0156804462605438</v>
      </c>
      <c r="T48">
        <v>0</v>
      </c>
      <c r="U48">
        <v>277.4448242552736</v>
      </c>
      <c r="V48">
        <v>2.9740818249074663</v>
      </c>
      <c r="W48">
        <v>6.9815566930113224</v>
      </c>
      <c r="X48">
        <v>25.130397409442153</v>
      </c>
      <c r="Y48">
        <v>0</v>
      </c>
      <c r="Z48">
        <v>1.6745677645585473</v>
      </c>
      <c r="AA48">
        <v>0</v>
      </c>
      <c r="AB48">
        <v>0</v>
      </c>
      <c r="AC48">
        <v>0</v>
      </c>
      <c r="AD48">
        <v>0</v>
      </c>
      <c r="AE48">
        <v>4.1466174610728448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6.5620611646837812</v>
      </c>
      <c r="AL48">
        <v>17.81132686286788</v>
      </c>
      <c r="AM48">
        <v>1.363084508244625</v>
      </c>
      <c r="AN48">
        <v>0</v>
      </c>
      <c r="AO48">
        <v>0</v>
      </c>
      <c r="AP48">
        <v>0</v>
      </c>
      <c r="AQ48">
        <v>0</v>
      </c>
      <c r="AR48">
        <v>12.129616253391776</v>
      </c>
      <c r="AS48">
        <v>8.3522341264871631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25.327331681490662</v>
      </c>
      <c r="BB48">
        <f t="shared" si="0"/>
        <v>580.58969419149241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80.47564226749067</v>
      </c>
      <c r="L49">
        <v>20.486324259181334</v>
      </c>
      <c r="M49">
        <v>0</v>
      </c>
      <c r="N49">
        <v>29.794246464057586</v>
      </c>
      <c r="O49">
        <v>49.997619918530212</v>
      </c>
      <c r="P49">
        <v>50.534163481545207</v>
      </c>
      <c r="Q49">
        <v>2.0133645285865605</v>
      </c>
      <c r="R49">
        <v>5.0294547188026195</v>
      </c>
      <c r="S49">
        <v>3.0156804462605438</v>
      </c>
      <c r="T49">
        <v>0</v>
      </c>
      <c r="U49">
        <v>277.4448242552736</v>
      </c>
      <c r="V49">
        <v>2.9740818249074663</v>
      </c>
      <c r="W49">
        <v>7.7552794663070168</v>
      </c>
      <c r="X49">
        <v>25.130397409442153</v>
      </c>
      <c r="Y49">
        <v>0</v>
      </c>
      <c r="Z49">
        <v>1.6745677645585473</v>
      </c>
      <c r="AA49">
        <v>0</v>
      </c>
      <c r="AB49">
        <v>0</v>
      </c>
      <c r="AC49">
        <v>0</v>
      </c>
      <c r="AD49">
        <v>0</v>
      </c>
      <c r="AE49">
        <v>4.1466174610728448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6.5620611646837812</v>
      </c>
      <c r="AL49">
        <v>17.81132686286788</v>
      </c>
      <c r="AM49">
        <v>1.363084508244625</v>
      </c>
      <c r="AN49">
        <v>0</v>
      </c>
      <c r="AO49">
        <v>0</v>
      </c>
      <c r="AP49">
        <v>0</v>
      </c>
      <c r="AQ49">
        <v>0</v>
      </c>
      <c r="AR49">
        <v>12.129616253391776</v>
      </c>
      <c r="AS49">
        <v>8.3522341264871631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25.359666544194674</v>
      </c>
      <c r="BB49">
        <f t="shared" si="0"/>
        <v>581.33092063749689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80.474668286166832</v>
      </c>
      <c r="L50">
        <v>20.486324259181334</v>
      </c>
      <c r="M50">
        <v>0</v>
      </c>
      <c r="N50">
        <v>29.794246464057586</v>
      </c>
      <c r="O50">
        <v>49.997619918530212</v>
      </c>
      <c r="P50">
        <v>50.534163481545207</v>
      </c>
      <c r="Q50">
        <v>2.0133645285865605</v>
      </c>
      <c r="R50">
        <v>5.0294547188026195</v>
      </c>
      <c r="S50">
        <v>3.0156804462605438</v>
      </c>
      <c r="T50">
        <v>0</v>
      </c>
      <c r="U50">
        <v>277.4448242552736</v>
      </c>
      <c r="V50">
        <v>2.9740818249074663</v>
      </c>
      <c r="W50">
        <v>7.7552794663070168</v>
      </c>
      <c r="X50">
        <v>25.130397409442153</v>
      </c>
      <c r="Y50">
        <v>0</v>
      </c>
      <c r="Z50">
        <v>1.6745677645585473</v>
      </c>
      <c r="AA50">
        <v>0</v>
      </c>
      <c r="AB50">
        <v>0</v>
      </c>
      <c r="AC50">
        <v>0</v>
      </c>
      <c r="AD50">
        <v>0</v>
      </c>
      <c r="AE50">
        <v>4.1466174610728448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6.5620611646837812</v>
      </c>
      <c r="AL50">
        <v>17.81132686286788</v>
      </c>
      <c r="AM50">
        <v>1.363084508244625</v>
      </c>
      <c r="AN50">
        <v>0</v>
      </c>
      <c r="AO50">
        <v>0</v>
      </c>
      <c r="AP50">
        <v>0</v>
      </c>
      <c r="AQ50">
        <v>0</v>
      </c>
      <c r="AR50">
        <v>12.129616253391776</v>
      </c>
      <c r="AS50">
        <v>8.3522341264871631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25.359625831775325</v>
      </c>
      <c r="BB50">
        <f t="shared" si="0"/>
        <v>581.32998736859224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80.474964016572187</v>
      </c>
      <c r="L51">
        <v>20.25693506362483</v>
      </c>
      <c r="M51">
        <v>0</v>
      </c>
      <c r="N51">
        <v>29.794246464057586</v>
      </c>
      <c r="O51">
        <v>49.997619918530212</v>
      </c>
      <c r="P51">
        <v>50.534163481545207</v>
      </c>
      <c r="Q51">
        <v>1.9394873342061818</v>
      </c>
      <c r="R51">
        <v>4.8515880845065196</v>
      </c>
      <c r="S51">
        <v>2.9105348811290197</v>
      </c>
      <c r="T51">
        <v>0</v>
      </c>
      <c r="U51">
        <v>277.4448242552736</v>
      </c>
      <c r="V51">
        <v>0</v>
      </c>
      <c r="W51">
        <v>3.0167052226074973</v>
      </c>
      <c r="X51">
        <v>12.074708097839137</v>
      </c>
      <c r="Y51">
        <v>0</v>
      </c>
      <c r="Z51">
        <v>1.6745677645585473</v>
      </c>
      <c r="AA51">
        <v>0</v>
      </c>
      <c r="AB51">
        <v>0</v>
      </c>
      <c r="AC51">
        <v>0</v>
      </c>
      <c r="AD51">
        <v>0</v>
      </c>
      <c r="AE51">
        <v>4.1466174610728448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6.5620611646837812</v>
      </c>
      <c r="AL51">
        <v>17.81132686286788</v>
      </c>
      <c r="AM51">
        <v>1.363084508244625</v>
      </c>
      <c r="AN51">
        <v>0</v>
      </c>
      <c r="AO51">
        <v>0</v>
      </c>
      <c r="AP51">
        <v>0</v>
      </c>
      <c r="AQ51">
        <v>0</v>
      </c>
      <c r="AR51">
        <v>11.847532049676476</v>
      </c>
      <c r="AS51">
        <v>7.9054067209350851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24.43654640611069</v>
      </c>
      <c r="BB51">
        <f t="shared" si="0"/>
        <v>560.16982694582043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80.475413357784817</v>
      </c>
      <c r="L52">
        <v>20.25693506362483</v>
      </c>
      <c r="M52">
        <v>0</v>
      </c>
      <c r="N52">
        <v>29.794246464057586</v>
      </c>
      <c r="O52">
        <v>49.997619918530212</v>
      </c>
      <c r="P52">
        <v>50.534163481545207</v>
      </c>
      <c r="Q52">
        <v>1.9394873342061818</v>
      </c>
      <c r="R52">
        <v>4.8515880845065196</v>
      </c>
      <c r="S52">
        <v>2.9105348811290197</v>
      </c>
      <c r="T52">
        <v>0</v>
      </c>
      <c r="U52">
        <v>277.4448242552736</v>
      </c>
      <c r="V52">
        <v>0</v>
      </c>
      <c r="W52">
        <v>3.0167052226074973</v>
      </c>
      <c r="X52">
        <v>12.074708097839137</v>
      </c>
      <c r="Y52">
        <v>0</v>
      </c>
      <c r="Z52">
        <v>1.6745677645585473</v>
      </c>
      <c r="AA52">
        <v>0</v>
      </c>
      <c r="AB52">
        <v>0</v>
      </c>
      <c r="AC52">
        <v>0</v>
      </c>
      <c r="AD52">
        <v>0</v>
      </c>
      <c r="AE52">
        <v>4.1466174610728448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6.5620611646837812</v>
      </c>
      <c r="AL52">
        <v>6.2339644550112077</v>
      </c>
      <c r="AM52">
        <v>1.363084508244625</v>
      </c>
      <c r="AN52">
        <v>0</v>
      </c>
      <c r="AO52">
        <v>0</v>
      </c>
      <c r="AP52">
        <v>0</v>
      </c>
      <c r="AQ52">
        <v>0</v>
      </c>
      <c r="AR52">
        <v>11.847532049676476</v>
      </c>
      <c r="AS52">
        <v>7.9054067209350851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23.952631439924975</v>
      </c>
      <c r="BB52">
        <f t="shared" si="0"/>
        <v>549.07682884536212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80.475571130762745</v>
      </c>
      <c r="L53">
        <v>20.25693506362483</v>
      </c>
      <c r="M53">
        <v>0</v>
      </c>
      <c r="N53">
        <v>29.794246464057586</v>
      </c>
      <c r="O53">
        <v>49.997619918530212</v>
      </c>
      <c r="P53">
        <v>50.534163481545207</v>
      </c>
      <c r="Q53">
        <v>1.9394873342061818</v>
      </c>
      <c r="R53">
        <v>4.8515880845065196</v>
      </c>
      <c r="S53">
        <v>2.9105348811290197</v>
      </c>
      <c r="T53">
        <v>0</v>
      </c>
      <c r="U53">
        <v>277.4448242552736</v>
      </c>
      <c r="V53">
        <v>0</v>
      </c>
      <c r="W53">
        <v>3.0167052226074973</v>
      </c>
      <c r="X53">
        <v>12.074708097839137</v>
      </c>
      <c r="Y53">
        <v>0</v>
      </c>
      <c r="Z53">
        <v>1.6745677645585473</v>
      </c>
      <c r="AA53">
        <v>0</v>
      </c>
      <c r="AB53">
        <v>0</v>
      </c>
      <c r="AC53">
        <v>0</v>
      </c>
      <c r="AD53">
        <v>0</v>
      </c>
      <c r="AE53">
        <v>4.1466174610728448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6.5620611646837812</v>
      </c>
      <c r="AL53">
        <v>6.2339644550112077</v>
      </c>
      <c r="AM53">
        <v>1.363084508244625</v>
      </c>
      <c r="AN53">
        <v>0</v>
      </c>
      <c r="AO53">
        <v>0</v>
      </c>
      <c r="AP53">
        <v>0</v>
      </c>
      <c r="AQ53">
        <v>0</v>
      </c>
      <c r="AR53">
        <v>11.847532049676476</v>
      </c>
      <c r="AS53">
        <v>7.9054067209350851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23.952638034835449</v>
      </c>
      <c r="BB53">
        <f t="shared" si="0"/>
        <v>549.07698002342954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80.473619253256516</v>
      </c>
      <c r="L54">
        <v>20.25693506362483</v>
      </c>
      <c r="M54">
        <v>0</v>
      </c>
      <c r="N54">
        <v>29.794246464057586</v>
      </c>
      <c r="O54">
        <v>49.997619918530212</v>
      </c>
      <c r="P54">
        <v>50.534163481545207</v>
      </c>
      <c r="Q54">
        <v>1.9394873342061818</v>
      </c>
      <c r="R54">
        <v>4.8515880845065196</v>
      </c>
      <c r="S54">
        <v>2.9105348811290197</v>
      </c>
      <c r="T54">
        <v>0</v>
      </c>
      <c r="U54">
        <v>277.4448242552736</v>
      </c>
      <c r="V54">
        <v>0</v>
      </c>
      <c r="W54">
        <v>3.0167052226074973</v>
      </c>
      <c r="X54">
        <v>12.074708097839137</v>
      </c>
      <c r="Y54">
        <v>0</v>
      </c>
      <c r="Z54">
        <v>1.6745677645585473</v>
      </c>
      <c r="AA54">
        <v>0</v>
      </c>
      <c r="AB54">
        <v>0</v>
      </c>
      <c r="AC54">
        <v>0</v>
      </c>
      <c r="AD54">
        <v>0</v>
      </c>
      <c r="AE54">
        <v>4.1466174610728448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6.5620611646837812</v>
      </c>
      <c r="AL54">
        <v>6.2339644550112077</v>
      </c>
      <c r="AM54">
        <v>1.363084508244625</v>
      </c>
      <c r="AN54">
        <v>0</v>
      </c>
      <c r="AO54">
        <v>0</v>
      </c>
      <c r="AP54">
        <v>0</v>
      </c>
      <c r="AQ54">
        <v>0</v>
      </c>
      <c r="AR54">
        <v>11.847532049676476</v>
      </c>
      <c r="AS54">
        <v>7.9054067209350851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23.95255644635569</v>
      </c>
      <c r="BB54">
        <f t="shared" si="0"/>
        <v>549.0751097344031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82.968263281503283</v>
      </c>
      <c r="L55">
        <v>20.25693506362483</v>
      </c>
      <c r="M55">
        <v>0</v>
      </c>
      <c r="N55">
        <v>29.794246464057586</v>
      </c>
      <c r="O55">
        <v>49.997619918530212</v>
      </c>
      <c r="P55">
        <v>50.534163481545207</v>
      </c>
      <c r="Q55">
        <v>1.9409370303694429</v>
      </c>
      <c r="R55">
        <v>4.8503820514728444</v>
      </c>
      <c r="S55">
        <v>2.9091998987479601</v>
      </c>
      <c r="T55">
        <v>0</v>
      </c>
      <c r="U55">
        <v>277.4448242552736</v>
      </c>
      <c r="V55">
        <v>0</v>
      </c>
      <c r="W55">
        <v>3.0162907961250203</v>
      </c>
      <c r="X55">
        <v>12.274628181719603</v>
      </c>
      <c r="Y55">
        <v>0</v>
      </c>
      <c r="Z55">
        <v>1.6745677645585473</v>
      </c>
      <c r="AA55">
        <v>0</v>
      </c>
      <c r="AB55">
        <v>0</v>
      </c>
      <c r="AC55">
        <v>0</v>
      </c>
      <c r="AD55">
        <v>0</v>
      </c>
      <c r="AE55">
        <v>4.1466174610728448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6.5620611646837812</v>
      </c>
      <c r="AL55">
        <v>6.2339644550112077</v>
      </c>
      <c r="AM55">
        <v>1.363084508244625</v>
      </c>
      <c r="AN55">
        <v>0</v>
      </c>
      <c r="AO55">
        <v>0</v>
      </c>
      <c r="AP55">
        <v>0</v>
      </c>
      <c r="AQ55">
        <v>0</v>
      </c>
      <c r="AR55">
        <v>12.129616253391776</v>
      </c>
      <c r="AS55">
        <v>7.9054067209350851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24.076917405786229</v>
      </c>
      <c r="BB55">
        <f t="shared" si="0"/>
        <v>551.92589134508114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80.474133926737366</v>
      </c>
      <c r="L56">
        <v>19.515510131339965</v>
      </c>
      <c r="M56">
        <v>0</v>
      </c>
      <c r="N56">
        <v>29.794246464057586</v>
      </c>
      <c r="O56">
        <v>49.997619918530212</v>
      </c>
      <c r="P56">
        <v>50.534163481545207</v>
      </c>
      <c r="Q56">
        <v>1.9409370303694429</v>
      </c>
      <c r="R56">
        <v>4.8503820514728444</v>
      </c>
      <c r="S56">
        <v>2.9091998987479601</v>
      </c>
      <c r="T56">
        <v>0</v>
      </c>
      <c r="U56">
        <v>277.4448242552736</v>
      </c>
      <c r="V56">
        <v>0</v>
      </c>
      <c r="W56">
        <v>3.0162907961250203</v>
      </c>
      <c r="X56">
        <v>12.074774602563247</v>
      </c>
      <c r="Y56">
        <v>0</v>
      </c>
      <c r="Z56">
        <v>1.6745677645585473</v>
      </c>
      <c r="AA56">
        <v>0</v>
      </c>
      <c r="AB56">
        <v>0</v>
      </c>
      <c r="AC56">
        <v>0</v>
      </c>
      <c r="AD56">
        <v>0</v>
      </c>
      <c r="AE56">
        <v>4.1466174610728448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6.5620611646837812</v>
      </c>
      <c r="AL56">
        <v>6.2339644550112077</v>
      </c>
      <c r="AM56">
        <v>1.363084508244625</v>
      </c>
      <c r="AN56">
        <v>0</v>
      </c>
      <c r="AO56">
        <v>0</v>
      </c>
      <c r="AP56">
        <v>0</v>
      </c>
      <c r="AQ56">
        <v>0</v>
      </c>
      <c r="AR56">
        <v>12.129616253391776</v>
      </c>
      <c r="AS56">
        <v>7.9054067209350851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23.933317356978765</v>
      </c>
      <c r="BB56">
        <f t="shared" si="0"/>
        <v>548.63408352768158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80.47364932080464</v>
      </c>
      <c r="L57">
        <v>20.079094153874887</v>
      </c>
      <c r="M57">
        <v>0</v>
      </c>
      <c r="N57">
        <v>29.794246464057586</v>
      </c>
      <c r="O57">
        <v>49.997619918530212</v>
      </c>
      <c r="P57">
        <v>50.534163481545207</v>
      </c>
      <c r="Q57">
        <v>1.9409370303694429</v>
      </c>
      <c r="R57">
        <v>4.8503820514728444</v>
      </c>
      <c r="S57">
        <v>2.9091998987479601</v>
      </c>
      <c r="T57">
        <v>0</v>
      </c>
      <c r="U57">
        <v>277.4448242552736</v>
      </c>
      <c r="V57">
        <v>0</v>
      </c>
      <c r="W57">
        <v>3.0162907961250203</v>
      </c>
      <c r="X57">
        <v>12.074774602563247</v>
      </c>
      <c r="Y57">
        <v>0</v>
      </c>
      <c r="Z57">
        <v>1.6745677645585473</v>
      </c>
      <c r="AA57">
        <v>0</v>
      </c>
      <c r="AB57">
        <v>0</v>
      </c>
      <c r="AC57">
        <v>0</v>
      </c>
      <c r="AD57">
        <v>0</v>
      </c>
      <c r="AE57">
        <v>4.1466174610728448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6.5620611646837812</v>
      </c>
      <c r="AL57">
        <v>6.2339644550112077</v>
      </c>
      <c r="AM57">
        <v>1.363084508244625</v>
      </c>
      <c r="AN57">
        <v>0</v>
      </c>
      <c r="AO57">
        <v>0</v>
      </c>
      <c r="AP57">
        <v>0</v>
      </c>
      <c r="AQ57">
        <v>0</v>
      </c>
      <c r="AR57">
        <v>12.129616253391776</v>
      </c>
      <c r="AS57">
        <v>7.9054067209350851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23.956854912592735</v>
      </c>
      <c r="BB57">
        <f t="shared" si="0"/>
        <v>549.17364538866991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80.47312461062954</v>
      </c>
      <c r="L58">
        <v>20.079094153874887</v>
      </c>
      <c r="M58">
        <v>0</v>
      </c>
      <c r="N58">
        <v>29.794246464057586</v>
      </c>
      <c r="O58">
        <v>49.997619918530212</v>
      </c>
      <c r="P58">
        <v>50.534163481545207</v>
      </c>
      <c r="Q58">
        <v>1.9409370303694429</v>
      </c>
      <c r="R58">
        <v>4.8515880845065196</v>
      </c>
      <c r="S58">
        <v>2.9091998987479601</v>
      </c>
      <c r="T58">
        <v>0</v>
      </c>
      <c r="U58">
        <v>277.4448242552736</v>
      </c>
      <c r="V58">
        <v>0</v>
      </c>
      <c r="W58">
        <v>2.879820483276903</v>
      </c>
      <c r="X58">
        <v>12.074774602563247</v>
      </c>
      <c r="Y58">
        <v>0</v>
      </c>
      <c r="Z58">
        <v>1.6745677645585473</v>
      </c>
      <c r="AA58">
        <v>0</v>
      </c>
      <c r="AB58">
        <v>0</v>
      </c>
      <c r="AC58">
        <v>0</v>
      </c>
      <c r="AD58">
        <v>0</v>
      </c>
      <c r="AE58">
        <v>4.1466174610728448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6.5620611646837812</v>
      </c>
      <c r="AL58">
        <v>6.2339644550112077</v>
      </c>
      <c r="AM58">
        <v>2.7261684984345647</v>
      </c>
      <c r="AN58">
        <v>0</v>
      </c>
      <c r="AO58">
        <v>0</v>
      </c>
      <c r="AP58">
        <v>0</v>
      </c>
      <c r="AQ58">
        <v>0</v>
      </c>
      <c r="AR58">
        <v>12.129616253391776</v>
      </c>
      <c r="AS58">
        <v>7.9054067209350851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24.008155843601113</v>
      </c>
      <c r="BB58">
        <f t="shared" si="0"/>
        <v>550.34963945786194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80.472831595131268</v>
      </c>
      <c r="L59">
        <v>20.079094153874887</v>
      </c>
      <c r="M59">
        <v>0</v>
      </c>
      <c r="N59">
        <v>29.794246464057586</v>
      </c>
      <c r="O59">
        <v>49.997619918530212</v>
      </c>
      <c r="P59">
        <v>50.534163481545207</v>
      </c>
      <c r="Q59">
        <v>1.9409370303694429</v>
      </c>
      <c r="R59">
        <v>4.8515880845065196</v>
      </c>
      <c r="S59">
        <v>2.9091998987479601</v>
      </c>
      <c r="T59">
        <v>0</v>
      </c>
      <c r="U59">
        <v>277.4448242552736</v>
      </c>
      <c r="V59">
        <v>0</v>
      </c>
      <c r="W59">
        <v>3.0161590596920442</v>
      </c>
      <c r="X59">
        <v>12.074774602563247</v>
      </c>
      <c r="Y59">
        <v>0</v>
      </c>
      <c r="Z59">
        <v>1.6745677645585473</v>
      </c>
      <c r="AA59">
        <v>0</v>
      </c>
      <c r="AB59">
        <v>0</v>
      </c>
      <c r="AC59">
        <v>0</v>
      </c>
      <c r="AD59">
        <v>0</v>
      </c>
      <c r="AE59">
        <v>4.1466174610728448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6.5620611646837812</v>
      </c>
      <c r="AL59">
        <v>6.2339644550112077</v>
      </c>
      <c r="AM59">
        <v>2.7261684984345647</v>
      </c>
      <c r="AN59">
        <v>0</v>
      </c>
      <c r="AO59">
        <v>0</v>
      </c>
      <c r="AP59">
        <v>0</v>
      </c>
      <c r="AQ59">
        <v>0</v>
      </c>
      <c r="AR59">
        <v>12.129616253391776</v>
      </c>
      <c r="AS59">
        <v>7.9054067209350851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24.013842548047446</v>
      </c>
      <c r="BB59">
        <f t="shared" si="0"/>
        <v>550.47999831433242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80.474800681685593</v>
      </c>
      <c r="L60">
        <v>20.079094153874887</v>
      </c>
      <c r="M60">
        <v>0</v>
      </c>
      <c r="N60">
        <v>29.794246464057586</v>
      </c>
      <c r="O60">
        <v>49.997619918530212</v>
      </c>
      <c r="P60">
        <v>50.534163481545207</v>
      </c>
      <c r="Q60">
        <v>1.9409370303694429</v>
      </c>
      <c r="R60">
        <v>4.8515880845065196</v>
      </c>
      <c r="S60">
        <v>2.9091998987479601</v>
      </c>
      <c r="T60">
        <v>0</v>
      </c>
      <c r="U60">
        <v>277.4448242552736</v>
      </c>
      <c r="V60">
        <v>0</v>
      </c>
      <c r="W60">
        <v>3.0161590596920442</v>
      </c>
      <c r="X60">
        <v>12.074774602563247</v>
      </c>
      <c r="Y60">
        <v>0</v>
      </c>
      <c r="Z60">
        <v>1.6745677645585473</v>
      </c>
      <c r="AA60">
        <v>0</v>
      </c>
      <c r="AB60">
        <v>0</v>
      </c>
      <c r="AC60">
        <v>0</v>
      </c>
      <c r="AD60">
        <v>0</v>
      </c>
      <c r="AE60">
        <v>4.1466174610728448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6.5620611646837812</v>
      </c>
      <c r="AL60">
        <v>6.2339644550112077</v>
      </c>
      <c r="AM60">
        <v>4.0809918476309743</v>
      </c>
      <c r="AN60">
        <v>0</v>
      </c>
      <c r="AO60">
        <v>0</v>
      </c>
      <c r="AP60">
        <v>0</v>
      </c>
      <c r="AQ60">
        <v>0</v>
      </c>
      <c r="AR60">
        <v>12.129616253391776</v>
      </c>
      <c r="AS60">
        <v>7.9054067209350851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24.070556471861831</v>
      </c>
      <c r="BB60">
        <f t="shared" si="0"/>
        <v>551.7800768262689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80.473291645260801</v>
      </c>
      <c r="L61">
        <v>20.079094153874887</v>
      </c>
      <c r="M61">
        <v>0</v>
      </c>
      <c r="N61">
        <v>29.794246464057586</v>
      </c>
      <c r="O61">
        <v>49.997619918530212</v>
      </c>
      <c r="P61">
        <v>50.534163481545207</v>
      </c>
      <c r="Q61">
        <v>1.9409370303694429</v>
      </c>
      <c r="R61">
        <v>4.8515880845065196</v>
      </c>
      <c r="S61">
        <v>2.9091998987479601</v>
      </c>
      <c r="T61">
        <v>0</v>
      </c>
      <c r="U61">
        <v>277.4448242552736</v>
      </c>
      <c r="V61">
        <v>0</v>
      </c>
      <c r="W61">
        <v>3.0162907961250203</v>
      </c>
      <c r="X61">
        <v>12.074037426982166</v>
      </c>
      <c r="Y61">
        <v>0</v>
      </c>
      <c r="Z61">
        <v>1.6745677645585473</v>
      </c>
      <c r="AA61">
        <v>0</v>
      </c>
      <c r="AB61">
        <v>0</v>
      </c>
      <c r="AC61">
        <v>0</v>
      </c>
      <c r="AD61">
        <v>0</v>
      </c>
      <c r="AE61">
        <v>4.1466174610728448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6.5620611646837812</v>
      </c>
      <c r="AL61">
        <v>6.2339644550112077</v>
      </c>
      <c r="AM61">
        <v>4.0809918476309743</v>
      </c>
      <c r="AN61">
        <v>0</v>
      </c>
      <c r="AO61">
        <v>0</v>
      </c>
      <c r="AP61">
        <v>0</v>
      </c>
      <c r="AQ61">
        <v>0</v>
      </c>
      <c r="AR61">
        <v>12.129616253391776</v>
      </c>
      <c r="AS61">
        <v>7.9054067209350851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24.070468086782878</v>
      </c>
      <c r="BB61">
        <f t="shared" si="0"/>
        <v>551.77805073577485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80.473233436630494</v>
      </c>
      <c r="L62">
        <v>20.079094153874887</v>
      </c>
      <c r="M62">
        <v>0</v>
      </c>
      <c r="N62">
        <v>29.794246464057586</v>
      </c>
      <c r="O62">
        <v>49.997619918530212</v>
      </c>
      <c r="P62">
        <v>50.534163481545207</v>
      </c>
      <c r="Q62">
        <v>1.9409370303694429</v>
      </c>
      <c r="R62">
        <v>4.8515880845065196</v>
      </c>
      <c r="S62">
        <v>2.9091998987479601</v>
      </c>
      <c r="T62">
        <v>0</v>
      </c>
      <c r="U62">
        <v>277.4448242552736</v>
      </c>
      <c r="V62">
        <v>0</v>
      </c>
      <c r="W62">
        <v>3.0162907961250203</v>
      </c>
      <c r="X62">
        <v>12.074037426982166</v>
      </c>
      <c r="Y62">
        <v>0</v>
      </c>
      <c r="Z62">
        <v>1.6745677645585473</v>
      </c>
      <c r="AA62">
        <v>0</v>
      </c>
      <c r="AB62">
        <v>0</v>
      </c>
      <c r="AC62">
        <v>0</v>
      </c>
      <c r="AD62">
        <v>0</v>
      </c>
      <c r="AE62">
        <v>4.1466174610728448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6.5620611646837812</v>
      </c>
      <c r="AL62">
        <v>6.2339644550112077</v>
      </c>
      <c r="AM62">
        <v>4.0809918476309743</v>
      </c>
      <c r="AN62">
        <v>0</v>
      </c>
      <c r="AO62">
        <v>0</v>
      </c>
      <c r="AP62">
        <v>0</v>
      </c>
      <c r="AQ62">
        <v>0</v>
      </c>
      <c r="AR62">
        <v>12.129616253391776</v>
      </c>
      <c r="AS62">
        <v>7.9054067209350851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24.070465653662122</v>
      </c>
      <c r="BB62">
        <f t="shared" si="0"/>
        <v>551.77799496026523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80.474221799601423</v>
      </c>
      <c r="L63">
        <v>20.079094153874887</v>
      </c>
      <c r="M63">
        <v>0</v>
      </c>
      <c r="N63">
        <v>29.794246464057586</v>
      </c>
      <c r="O63">
        <v>49.997619918530212</v>
      </c>
      <c r="P63">
        <v>50.534163481545207</v>
      </c>
      <c r="Q63">
        <v>1.9409370303694429</v>
      </c>
      <c r="R63">
        <v>4.8515880845065196</v>
      </c>
      <c r="S63">
        <v>2.9091998987479601</v>
      </c>
      <c r="T63">
        <v>0</v>
      </c>
      <c r="U63">
        <v>277.4448242552736</v>
      </c>
      <c r="V63">
        <v>0</v>
      </c>
      <c r="W63">
        <v>3.0162907961250203</v>
      </c>
      <c r="X63">
        <v>12.074037426982166</v>
      </c>
      <c r="Y63">
        <v>0</v>
      </c>
      <c r="Z63">
        <v>1.6745677645585473</v>
      </c>
      <c r="AA63">
        <v>0</v>
      </c>
      <c r="AB63">
        <v>0</v>
      </c>
      <c r="AC63">
        <v>0</v>
      </c>
      <c r="AD63">
        <v>0</v>
      </c>
      <c r="AE63">
        <v>4.1466174610728448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6.5620611646837812</v>
      </c>
      <c r="AL63">
        <v>3.2654099778665606</v>
      </c>
      <c r="AM63">
        <v>4.0809918476309743</v>
      </c>
      <c r="AN63">
        <v>0</v>
      </c>
      <c r="AO63">
        <v>0</v>
      </c>
      <c r="AP63">
        <v>0</v>
      </c>
      <c r="AQ63">
        <v>0</v>
      </c>
      <c r="AR63">
        <v>12.129616253391776</v>
      </c>
      <c r="AS63">
        <v>7.9054067209350851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23.946421390089657</v>
      </c>
      <c r="BB63">
        <f t="shared" si="0"/>
        <v>548.93447310966394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80.473365580293475</v>
      </c>
      <c r="L64">
        <v>20.079094153874887</v>
      </c>
      <c r="M64">
        <v>0</v>
      </c>
      <c r="N64">
        <v>29.794246464057586</v>
      </c>
      <c r="O64">
        <v>49.997619918530212</v>
      </c>
      <c r="P64">
        <v>50.534163481545207</v>
      </c>
      <c r="Q64">
        <v>1.9409370303694429</v>
      </c>
      <c r="R64">
        <v>4.8515880845065196</v>
      </c>
      <c r="S64">
        <v>2.9091998987479601</v>
      </c>
      <c r="T64">
        <v>0</v>
      </c>
      <c r="U64">
        <v>277.4448242552736</v>
      </c>
      <c r="V64">
        <v>0</v>
      </c>
      <c r="W64">
        <v>3.0162907961250203</v>
      </c>
      <c r="X64">
        <v>12.074037426982166</v>
      </c>
      <c r="Y64">
        <v>0</v>
      </c>
      <c r="Z64">
        <v>1.6745677645585473</v>
      </c>
      <c r="AA64">
        <v>0</v>
      </c>
      <c r="AB64">
        <v>0</v>
      </c>
      <c r="AC64">
        <v>0</v>
      </c>
      <c r="AD64">
        <v>0</v>
      </c>
      <c r="AE64">
        <v>4.1466174610728448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6.5620611646837812</v>
      </c>
      <c r="AL64">
        <v>3.2654099778665606</v>
      </c>
      <c r="AM64">
        <v>4.0809918476309743</v>
      </c>
      <c r="AN64">
        <v>0</v>
      </c>
      <c r="AO64">
        <v>0</v>
      </c>
      <c r="AP64">
        <v>0</v>
      </c>
      <c r="AQ64">
        <v>0</v>
      </c>
      <c r="AR64">
        <v>12.129616253391776</v>
      </c>
      <c r="AS64">
        <v>7.9054067209350851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23.946385600122586</v>
      </c>
      <c r="BB64">
        <f t="shared" si="0"/>
        <v>548.93365268032312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80.473828363273142</v>
      </c>
      <c r="L65">
        <v>20.079094153874887</v>
      </c>
      <c r="M65">
        <v>0</v>
      </c>
      <c r="N65">
        <v>29.794246464057586</v>
      </c>
      <c r="O65">
        <v>49.997619918530212</v>
      </c>
      <c r="P65">
        <v>50.534163481545207</v>
      </c>
      <c r="Q65">
        <v>1.9409370303694429</v>
      </c>
      <c r="R65">
        <v>4.8515880845065196</v>
      </c>
      <c r="S65">
        <v>2.9091998987479601</v>
      </c>
      <c r="T65">
        <v>0</v>
      </c>
      <c r="U65">
        <v>277.4448242552736</v>
      </c>
      <c r="V65">
        <v>0</v>
      </c>
      <c r="W65">
        <v>3.0167052226074973</v>
      </c>
      <c r="X65">
        <v>12.074037426982166</v>
      </c>
      <c r="Y65">
        <v>0</v>
      </c>
      <c r="Z65">
        <v>1.6745677645585473</v>
      </c>
      <c r="AA65">
        <v>0</v>
      </c>
      <c r="AB65">
        <v>0</v>
      </c>
      <c r="AC65">
        <v>0</v>
      </c>
      <c r="AD65">
        <v>0</v>
      </c>
      <c r="AE65">
        <v>4.1466174610728448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6.5620611646837812</v>
      </c>
      <c r="AL65">
        <v>3.2654099778665606</v>
      </c>
      <c r="AM65">
        <v>4.0809918476309743</v>
      </c>
      <c r="AN65">
        <v>0</v>
      </c>
      <c r="AO65">
        <v>0</v>
      </c>
      <c r="AP65">
        <v>0</v>
      </c>
      <c r="AQ65">
        <v>0</v>
      </c>
      <c r="AR65">
        <v>12.129616253391776</v>
      </c>
      <c r="AS65">
        <v>7.9054067209350851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23.946422267478102</v>
      </c>
      <c r="BB65">
        <f t="shared" si="0"/>
        <v>548.93449322242964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80.473217082453417</v>
      </c>
      <c r="L66">
        <v>19.630605316611852</v>
      </c>
      <c r="M66">
        <v>0</v>
      </c>
      <c r="N66">
        <v>29.794246464057586</v>
      </c>
      <c r="O66">
        <v>49.997619918530212</v>
      </c>
      <c r="P66">
        <v>50.534163481545207</v>
      </c>
      <c r="Q66">
        <v>1.9409370303694429</v>
      </c>
      <c r="R66">
        <v>4.8515880845065196</v>
      </c>
      <c r="S66">
        <v>2.9091998987479601</v>
      </c>
      <c r="T66">
        <v>0</v>
      </c>
      <c r="U66">
        <v>277.4448242552736</v>
      </c>
      <c r="V66">
        <v>0</v>
      </c>
      <c r="W66">
        <v>3.0167052226074973</v>
      </c>
      <c r="X66">
        <v>12.074037426982166</v>
      </c>
      <c r="Y66">
        <v>0</v>
      </c>
      <c r="Z66">
        <v>1.6745677645585473</v>
      </c>
      <c r="AA66">
        <v>0</v>
      </c>
      <c r="AB66">
        <v>0</v>
      </c>
      <c r="AC66">
        <v>0</v>
      </c>
      <c r="AD66">
        <v>0</v>
      </c>
      <c r="AE66">
        <v>4.1466174610728448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6.5620611646837812</v>
      </c>
      <c r="AL66">
        <v>3.2654099778665606</v>
      </c>
      <c r="AM66">
        <v>4.0809918476309743</v>
      </c>
      <c r="AN66">
        <v>0</v>
      </c>
      <c r="AO66">
        <v>0</v>
      </c>
      <c r="AP66">
        <v>0</v>
      </c>
      <c r="AQ66">
        <v>0</v>
      </c>
      <c r="AR66">
        <v>12.129616253391776</v>
      </c>
      <c r="AS66">
        <v>7.9054067209350851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23.927649882542251</v>
      </c>
      <c r="BB66">
        <f t="shared" si="0"/>
        <v>548.50416548928274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80.473239693250591</v>
      </c>
      <c r="L67">
        <v>19.630605316611852</v>
      </c>
      <c r="M67">
        <v>0</v>
      </c>
      <c r="N67">
        <v>29.794246464057586</v>
      </c>
      <c r="O67">
        <v>49.997619918530212</v>
      </c>
      <c r="P67">
        <v>50.534163481545207</v>
      </c>
      <c r="Q67">
        <v>1.9409370303694429</v>
      </c>
      <c r="R67">
        <v>4.8515880845065196</v>
      </c>
      <c r="S67">
        <v>2.9091998987479601</v>
      </c>
      <c r="T67">
        <v>0</v>
      </c>
      <c r="U67">
        <v>277.4448242552736</v>
      </c>
      <c r="V67">
        <v>0</v>
      </c>
      <c r="W67">
        <v>3.0167052226074973</v>
      </c>
      <c r="X67">
        <v>12.075123638241712</v>
      </c>
      <c r="Y67">
        <v>0</v>
      </c>
      <c r="Z67">
        <v>1.6745677645585473</v>
      </c>
      <c r="AA67">
        <v>0</v>
      </c>
      <c r="AB67">
        <v>0</v>
      </c>
      <c r="AC67">
        <v>0</v>
      </c>
      <c r="AD67">
        <v>0</v>
      </c>
      <c r="AE67">
        <v>4.1466174610728448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6.5620611646837812</v>
      </c>
      <c r="AL67">
        <v>3.2654099778665606</v>
      </c>
      <c r="AM67">
        <v>4.0809918476309743</v>
      </c>
      <c r="AN67">
        <v>0</v>
      </c>
      <c r="AO67">
        <v>0</v>
      </c>
      <c r="AP67">
        <v>0</v>
      </c>
      <c r="AQ67">
        <v>0</v>
      </c>
      <c r="AR67">
        <v>11.988574151534126</v>
      </c>
      <c r="AS67">
        <v>8.2834916322270917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23.937604620738579</v>
      </c>
      <c r="BB67">
        <f t="shared" si="0"/>
        <v>548.73236238257755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80.473475735772055</v>
      </c>
      <c r="L68">
        <v>18.921039338949683</v>
      </c>
      <c r="M68">
        <v>0</v>
      </c>
      <c r="N68">
        <v>29.794246464057586</v>
      </c>
      <c r="O68">
        <v>49.997619918530212</v>
      </c>
      <c r="P68">
        <v>50.534163481545207</v>
      </c>
      <c r="Q68">
        <v>1.9409370303694429</v>
      </c>
      <c r="R68">
        <v>4.8515880845065196</v>
      </c>
      <c r="S68">
        <v>2.9091998987479601</v>
      </c>
      <c r="T68">
        <v>0</v>
      </c>
      <c r="U68">
        <v>277.4448242552736</v>
      </c>
      <c r="V68">
        <v>0</v>
      </c>
      <c r="W68">
        <v>3.0162907961250203</v>
      </c>
      <c r="X68">
        <v>12.074701574383816</v>
      </c>
      <c r="Y68">
        <v>0</v>
      </c>
      <c r="Z68">
        <v>1.6745677645585473</v>
      </c>
      <c r="AA68">
        <v>0</v>
      </c>
      <c r="AB68">
        <v>0</v>
      </c>
      <c r="AC68">
        <v>0</v>
      </c>
      <c r="AD68">
        <v>0</v>
      </c>
      <c r="AE68">
        <v>4.1466174610728448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6.5620611646837812</v>
      </c>
      <c r="AL68">
        <v>3.2654099778665606</v>
      </c>
      <c r="AM68">
        <v>4.0809918476309743</v>
      </c>
      <c r="AN68">
        <v>0</v>
      </c>
      <c r="AO68">
        <v>0</v>
      </c>
      <c r="AP68">
        <v>0</v>
      </c>
      <c r="AQ68">
        <v>0</v>
      </c>
      <c r="AR68">
        <v>11.988574151534126</v>
      </c>
      <c r="AS68">
        <v>8.2834916322270917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23.907919664153471</v>
      </c>
      <c r="BB68">
        <f t="shared" ref="BB68:BB99" si="1">SUM(B68:AZ68)-BA68</f>
        <v>548.05188091368166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131.15129973113849</v>
      </c>
      <c r="L69">
        <v>20.121147911608666</v>
      </c>
      <c r="M69">
        <v>0</v>
      </c>
      <c r="N69">
        <v>29.794246464057586</v>
      </c>
      <c r="O69">
        <v>49.997619918530212</v>
      </c>
      <c r="P69">
        <v>50.534163481545207</v>
      </c>
      <c r="Q69">
        <v>5.2656527082028806</v>
      </c>
      <c r="R69">
        <v>10.663111735516761</v>
      </c>
      <c r="S69">
        <v>6.6492321623361832</v>
      </c>
      <c r="T69">
        <v>0</v>
      </c>
      <c r="U69">
        <v>277.4448242552736</v>
      </c>
      <c r="V69">
        <v>2.9740818249074663</v>
      </c>
      <c r="W69">
        <v>7.7561597396646427</v>
      </c>
      <c r="X69">
        <v>37.69576184740157</v>
      </c>
      <c r="Y69">
        <v>0</v>
      </c>
      <c r="Z69">
        <v>1.6745677645585473</v>
      </c>
      <c r="AA69">
        <v>0</v>
      </c>
      <c r="AB69">
        <v>0</v>
      </c>
      <c r="AC69">
        <v>2.1397988049467753</v>
      </c>
      <c r="AD69">
        <v>0</v>
      </c>
      <c r="AE69">
        <v>4.1466174610728448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6.5620611646837812</v>
      </c>
      <c r="AL69">
        <v>3.2654099778665606</v>
      </c>
      <c r="AM69">
        <v>4.0809918476309743</v>
      </c>
      <c r="AN69">
        <v>0</v>
      </c>
      <c r="AO69">
        <v>0</v>
      </c>
      <c r="AP69">
        <v>0</v>
      </c>
      <c r="AQ69">
        <v>0</v>
      </c>
      <c r="AR69">
        <v>11.706489947818826</v>
      </c>
      <c r="AS69">
        <v>8.2834916322270917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28.085701329925296</v>
      </c>
      <c r="BB69">
        <f t="shared" si="1"/>
        <v>643.82102905106331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130.77259204226002</v>
      </c>
      <c r="L70">
        <v>20.121209717050284</v>
      </c>
      <c r="M70">
        <v>0</v>
      </c>
      <c r="N70">
        <v>29.794246464057586</v>
      </c>
      <c r="O70">
        <v>49.997619918530212</v>
      </c>
      <c r="P70">
        <v>50.534163481545207</v>
      </c>
      <c r="Q70">
        <v>5.268401377273439</v>
      </c>
      <c r="R70">
        <v>10.663111735516761</v>
      </c>
      <c r="S70">
        <v>6.646694618774843</v>
      </c>
      <c r="T70">
        <v>0</v>
      </c>
      <c r="U70">
        <v>277.4448242552736</v>
      </c>
      <c r="V70">
        <v>2.9740818249074663</v>
      </c>
      <c r="W70">
        <v>7.7561597396646427</v>
      </c>
      <c r="X70">
        <v>37.69576184740157</v>
      </c>
      <c r="Y70">
        <v>0</v>
      </c>
      <c r="Z70">
        <v>1.6745677645585473</v>
      </c>
      <c r="AA70">
        <v>0</v>
      </c>
      <c r="AB70">
        <v>0.86274038321853475</v>
      </c>
      <c r="AC70">
        <v>2.5019186465247341</v>
      </c>
      <c r="AD70">
        <v>0</v>
      </c>
      <c r="AE70">
        <v>4.1466174610728448</v>
      </c>
      <c r="AF70">
        <v>0</v>
      </c>
      <c r="AG70">
        <v>0</v>
      </c>
      <c r="AH70">
        <v>3.9116525920475897</v>
      </c>
      <c r="AI70">
        <v>0</v>
      </c>
      <c r="AJ70">
        <v>0</v>
      </c>
      <c r="AK70">
        <v>6.5620611646837812</v>
      </c>
      <c r="AL70">
        <v>3.2654099778665606</v>
      </c>
      <c r="AM70">
        <v>4.0809918476309743</v>
      </c>
      <c r="AN70">
        <v>0</v>
      </c>
      <c r="AO70">
        <v>0</v>
      </c>
      <c r="AP70">
        <v>0</v>
      </c>
      <c r="AQ70">
        <v>0</v>
      </c>
      <c r="AR70">
        <v>11.706489947818826</v>
      </c>
      <c r="AS70">
        <v>8.2834916322270917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28.284588992788013</v>
      </c>
      <c r="BB70">
        <f t="shared" si="1"/>
        <v>648.38021944711716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130.77067288674667</v>
      </c>
      <c r="L71">
        <v>20.120543668203315</v>
      </c>
      <c r="M71">
        <v>0</v>
      </c>
      <c r="N71">
        <v>29.794246464057586</v>
      </c>
      <c r="O71">
        <v>49.997619918530212</v>
      </c>
      <c r="P71">
        <v>50.534163481545207</v>
      </c>
      <c r="Q71">
        <v>5.268401377273439</v>
      </c>
      <c r="R71">
        <v>10.663111735516761</v>
      </c>
      <c r="S71">
        <v>6.646694618774843</v>
      </c>
      <c r="T71">
        <v>0</v>
      </c>
      <c r="U71">
        <v>277.4448242552736</v>
      </c>
      <c r="V71">
        <v>2.9740818249074663</v>
      </c>
      <c r="W71">
        <v>7.7561597396646427</v>
      </c>
      <c r="X71">
        <v>37.69576184740157</v>
      </c>
      <c r="Y71">
        <v>0</v>
      </c>
      <c r="Z71">
        <v>1.6745677645585473</v>
      </c>
      <c r="AA71">
        <v>0</v>
      </c>
      <c r="AB71">
        <v>3.3819418584846588</v>
      </c>
      <c r="AC71">
        <v>2.5019186465247341</v>
      </c>
      <c r="AD71">
        <v>0</v>
      </c>
      <c r="AE71">
        <v>4.1466174610728448</v>
      </c>
      <c r="AF71">
        <v>0</v>
      </c>
      <c r="AG71">
        <v>0</v>
      </c>
      <c r="AH71">
        <v>8.5567402235441445</v>
      </c>
      <c r="AI71">
        <v>0</v>
      </c>
      <c r="AJ71">
        <v>0</v>
      </c>
      <c r="AK71">
        <v>6.5620611646837812</v>
      </c>
      <c r="AL71">
        <v>3.2654099778665606</v>
      </c>
      <c r="AM71">
        <v>4.0809918476309743</v>
      </c>
      <c r="AN71">
        <v>0</v>
      </c>
      <c r="AO71">
        <v>0</v>
      </c>
      <c r="AP71">
        <v>0</v>
      </c>
      <c r="AQ71">
        <v>0</v>
      </c>
      <c r="AR71">
        <v>11.847532049676476</v>
      </c>
      <c r="AS71">
        <v>7.9054067209350851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28.574039826474074</v>
      </c>
      <c r="BB71">
        <f t="shared" si="1"/>
        <v>655.01542970639889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165.64401314824244</v>
      </c>
      <c r="L72">
        <v>20.120543668203315</v>
      </c>
      <c r="M72">
        <v>0</v>
      </c>
      <c r="N72">
        <v>29.794246464057586</v>
      </c>
      <c r="O72">
        <v>49.997619918530212</v>
      </c>
      <c r="P72">
        <v>50.534163481545207</v>
      </c>
      <c r="Q72">
        <v>5.268401377273439</v>
      </c>
      <c r="R72">
        <v>10.663111735516761</v>
      </c>
      <c r="S72">
        <v>6.646694618774843</v>
      </c>
      <c r="T72">
        <v>0</v>
      </c>
      <c r="U72">
        <v>277.4448242552736</v>
      </c>
      <c r="V72">
        <v>2.9740818249074663</v>
      </c>
      <c r="W72">
        <v>7.7561597396646427</v>
      </c>
      <c r="X72">
        <v>37.69576184740157</v>
      </c>
      <c r="Y72">
        <v>0</v>
      </c>
      <c r="Z72">
        <v>1.6745677645585473</v>
      </c>
      <c r="AA72">
        <v>3.5897654059695254</v>
      </c>
      <c r="AB72">
        <v>3.3819418584846588</v>
      </c>
      <c r="AC72">
        <v>2.5019186465247341</v>
      </c>
      <c r="AD72">
        <v>2.355346539344604</v>
      </c>
      <c r="AE72">
        <v>4.1466174610728448</v>
      </c>
      <c r="AF72">
        <v>0</v>
      </c>
      <c r="AG72">
        <v>0</v>
      </c>
      <c r="AH72">
        <v>8.5567402235441445</v>
      </c>
      <c r="AI72">
        <v>0</v>
      </c>
      <c r="AJ72">
        <v>0</v>
      </c>
      <c r="AK72">
        <v>6.5620611646837812</v>
      </c>
      <c r="AL72">
        <v>3.2654099778665606</v>
      </c>
      <c r="AM72">
        <v>4.0809918476309743</v>
      </c>
      <c r="AN72">
        <v>0</v>
      </c>
      <c r="AO72">
        <v>0</v>
      </c>
      <c r="AP72">
        <v>0</v>
      </c>
      <c r="AQ72">
        <v>0</v>
      </c>
      <c r="AR72">
        <v>11.847532049676476</v>
      </c>
      <c r="AS72">
        <v>7.9054067209350851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30.280251128718721</v>
      </c>
      <c r="BB72">
        <f t="shared" si="1"/>
        <v>694.12767061096406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130.77067288674667</v>
      </c>
      <c r="L73">
        <v>20.120907187907058</v>
      </c>
      <c r="M73">
        <v>0</v>
      </c>
      <c r="N73">
        <v>29.794246464057586</v>
      </c>
      <c r="O73">
        <v>49.997619918530212</v>
      </c>
      <c r="P73">
        <v>50.534163481545207</v>
      </c>
      <c r="Q73">
        <v>5.268401377273439</v>
      </c>
      <c r="R73">
        <v>10.663111735516761</v>
      </c>
      <c r="S73">
        <v>6.646694618774843</v>
      </c>
      <c r="T73">
        <v>0</v>
      </c>
      <c r="U73">
        <v>277.4448242552736</v>
      </c>
      <c r="V73">
        <v>2.9740818249074663</v>
      </c>
      <c r="W73">
        <v>7.7561597396646427</v>
      </c>
      <c r="X73">
        <v>37.69576184740157</v>
      </c>
      <c r="Y73">
        <v>0</v>
      </c>
      <c r="Z73">
        <v>2.8106205385097054</v>
      </c>
      <c r="AA73">
        <v>3.5897654059695254</v>
      </c>
      <c r="AB73">
        <v>3.3819418584846588</v>
      </c>
      <c r="AC73">
        <v>2.5019186465247341</v>
      </c>
      <c r="AD73">
        <v>2.355346539344604</v>
      </c>
      <c r="AE73">
        <v>4.1466174610728448</v>
      </c>
      <c r="AF73">
        <v>0</v>
      </c>
      <c r="AG73">
        <v>0</v>
      </c>
      <c r="AH73">
        <v>15.891089060738885</v>
      </c>
      <c r="AI73">
        <v>0</v>
      </c>
      <c r="AJ73">
        <v>0</v>
      </c>
      <c r="AK73">
        <v>6.5620611646837812</v>
      </c>
      <c r="AL73">
        <v>3.2654099778665606</v>
      </c>
      <c r="AM73">
        <v>4.0809918476309743</v>
      </c>
      <c r="AN73">
        <v>0</v>
      </c>
      <c r="AO73">
        <v>0</v>
      </c>
      <c r="AP73">
        <v>0</v>
      </c>
      <c r="AQ73">
        <v>0</v>
      </c>
      <c r="AR73">
        <v>11.847532049676476</v>
      </c>
      <c r="AS73">
        <v>7.9054067209350851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29.176623488257722</v>
      </c>
      <c r="BB73">
        <f t="shared" si="1"/>
        <v>668.82872312077905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130.77067288674667</v>
      </c>
      <c r="L74">
        <v>20.120907187907058</v>
      </c>
      <c r="M74">
        <v>0</v>
      </c>
      <c r="N74">
        <v>29.794246464057586</v>
      </c>
      <c r="O74">
        <v>49.997619918530212</v>
      </c>
      <c r="P74">
        <v>50.534163481545207</v>
      </c>
      <c r="Q74">
        <v>5.268401377273439</v>
      </c>
      <c r="R74">
        <v>10.663111735516761</v>
      </c>
      <c r="S74">
        <v>6.646694618774843</v>
      </c>
      <c r="T74">
        <v>0</v>
      </c>
      <c r="U74">
        <v>277.4448242552736</v>
      </c>
      <c r="V74">
        <v>2.9740818249074663</v>
      </c>
      <c r="W74">
        <v>7.7561597396646427</v>
      </c>
      <c r="X74">
        <v>37.69576184740157</v>
      </c>
      <c r="Y74">
        <v>0</v>
      </c>
      <c r="Z74">
        <v>3.3491355291170946</v>
      </c>
      <c r="AA74">
        <v>3.5897654059695254</v>
      </c>
      <c r="AB74">
        <v>3.3819418584846588</v>
      </c>
      <c r="AC74">
        <v>2.5019186465247341</v>
      </c>
      <c r="AD74">
        <v>2.355346539344604</v>
      </c>
      <c r="AE74">
        <v>4.1466174610728448</v>
      </c>
      <c r="AF74">
        <v>0</v>
      </c>
      <c r="AG74">
        <v>0</v>
      </c>
      <c r="AH74">
        <v>20.780654865685662</v>
      </c>
      <c r="AI74">
        <v>0</v>
      </c>
      <c r="AJ74">
        <v>0</v>
      </c>
      <c r="AK74">
        <v>6.5620611646837812</v>
      </c>
      <c r="AL74">
        <v>3.2654099778665606</v>
      </c>
      <c r="AM74">
        <v>4.0809918476309743</v>
      </c>
      <c r="AN74">
        <v>0</v>
      </c>
      <c r="AO74">
        <v>0</v>
      </c>
      <c r="AP74">
        <v>0</v>
      </c>
      <c r="AQ74">
        <v>0</v>
      </c>
      <c r="AR74">
        <v>11.847532049676476</v>
      </c>
      <c r="AS74">
        <v>7.9054067209350851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29.403517265511883</v>
      </c>
      <c r="BB74">
        <f t="shared" si="1"/>
        <v>674.02991013907899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165.64401314824244</v>
      </c>
      <c r="L75">
        <v>20.120907187907058</v>
      </c>
      <c r="M75">
        <v>0</v>
      </c>
      <c r="N75">
        <v>29.794246464057586</v>
      </c>
      <c r="O75">
        <v>49.997619918530212</v>
      </c>
      <c r="P75">
        <v>50.534163481545207</v>
      </c>
      <c r="Q75">
        <v>5.268401377273439</v>
      </c>
      <c r="R75">
        <v>10.663111735516761</v>
      </c>
      <c r="S75">
        <v>6.646694618774843</v>
      </c>
      <c r="T75">
        <v>0</v>
      </c>
      <c r="U75">
        <v>277.4448242552736</v>
      </c>
      <c r="V75">
        <v>2.9740818249074663</v>
      </c>
      <c r="W75">
        <v>7.7561597396646427</v>
      </c>
      <c r="X75">
        <v>37.69576184740157</v>
      </c>
      <c r="Y75">
        <v>0</v>
      </c>
      <c r="Z75">
        <v>3.3491355291170946</v>
      </c>
      <c r="AA75">
        <v>3.5897654059695254</v>
      </c>
      <c r="AB75">
        <v>6.8190989405134621</v>
      </c>
      <c r="AC75">
        <v>2.5019186465247341</v>
      </c>
      <c r="AD75">
        <v>2.355346539344604</v>
      </c>
      <c r="AE75">
        <v>4.1466174610728448</v>
      </c>
      <c r="AF75">
        <v>0</v>
      </c>
      <c r="AG75">
        <v>0</v>
      </c>
      <c r="AH75">
        <v>20.780654865685662</v>
      </c>
      <c r="AI75">
        <v>0</v>
      </c>
      <c r="AJ75">
        <v>0</v>
      </c>
      <c r="AK75">
        <v>6.5620611646837812</v>
      </c>
      <c r="AL75">
        <v>3.2654099778665606</v>
      </c>
      <c r="AM75">
        <v>4.0809918476309743</v>
      </c>
      <c r="AN75">
        <v>0</v>
      </c>
      <c r="AO75">
        <v>0</v>
      </c>
      <c r="AP75">
        <v>0</v>
      </c>
      <c r="AQ75">
        <v>0</v>
      </c>
      <c r="AR75">
        <v>11.283363907326235</v>
      </c>
      <c r="AS75">
        <v>7.9054067209350851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30.981313826120964</v>
      </c>
      <c r="BB75">
        <f t="shared" si="1"/>
        <v>710.19844277964421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165.6436427814952</v>
      </c>
      <c r="L76">
        <v>20.120907187907058</v>
      </c>
      <c r="M76">
        <v>0</v>
      </c>
      <c r="N76">
        <v>29.794246464057586</v>
      </c>
      <c r="O76">
        <v>49.997619918530212</v>
      </c>
      <c r="P76">
        <v>50.534163481545207</v>
      </c>
      <c r="Q76">
        <v>5.268401377273439</v>
      </c>
      <c r="R76">
        <v>10.663111735516761</v>
      </c>
      <c r="S76">
        <v>6.646694618774843</v>
      </c>
      <c r="T76">
        <v>0</v>
      </c>
      <c r="U76">
        <v>277.4448242552736</v>
      </c>
      <c r="V76">
        <v>2.9740818249074663</v>
      </c>
      <c r="W76">
        <v>7.7561597396646427</v>
      </c>
      <c r="X76">
        <v>37.69576184740157</v>
      </c>
      <c r="Y76">
        <v>0</v>
      </c>
      <c r="Z76">
        <v>3.3491355291170946</v>
      </c>
      <c r="AA76">
        <v>7.1795308119390508</v>
      </c>
      <c r="AB76">
        <v>10.228648410770193</v>
      </c>
      <c r="AC76">
        <v>2.6335985889167191</v>
      </c>
      <c r="AD76">
        <v>4.7106933378209135</v>
      </c>
      <c r="AE76">
        <v>4.2461362842830299</v>
      </c>
      <c r="AF76">
        <v>0</v>
      </c>
      <c r="AG76">
        <v>0</v>
      </c>
      <c r="AH76">
        <v>24.154455164683782</v>
      </c>
      <c r="AI76">
        <v>0</v>
      </c>
      <c r="AJ76">
        <v>0</v>
      </c>
      <c r="AK76">
        <v>6.5620611646837812</v>
      </c>
      <c r="AL76">
        <v>6.2339644550112077</v>
      </c>
      <c r="AM76">
        <v>4.0809918476309743</v>
      </c>
      <c r="AN76">
        <v>0</v>
      </c>
      <c r="AO76">
        <v>0</v>
      </c>
      <c r="AP76">
        <v>0</v>
      </c>
      <c r="AQ76">
        <v>0</v>
      </c>
      <c r="AR76">
        <v>11.283363907326235</v>
      </c>
      <c r="AS76">
        <v>7.9054067209350851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31.647097740838422</v>
      </c>
      <c r="BB76">
        <f t="shared" si="1"/>
        <v>725.46050371462729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165.64242822437291</v>
      </c>
      <c r="L77">
        <v>20.120907187907058</v>
      </c>
      <c r="M77">
        <v>0</v>
      </c>
      <c r="N77">
        <v>29.794246464057586</v>
      </c>
      <c r="O77">
        <v>49.997619918530212</v>
      </c>
      <c r="P77">
        <v>50.534163481545207</v>
      </c>
      <c r="Q77">
        <v>5.268401377273439</v>
      </c>
      <c r="R77">
        <v>10.663111735516761</v>
      </c>
      <c r="S77">
        <v>6.646694618774843</v>
      </c>
      <c r="T77">
        <v>0</v>
      </c>
      <c r="U77">
        <v>277.4448242552736</v>
      </c>
      <c r="V77">
        <v>2.9740818249074663</v>
      </c>
      <c r="W77">
        <v>7.7561597396646427</v>
      </c>
      <c r="X77">
        <v>37.69576184740157</v>
      </c>
      <c r="Y77">
        <v>0</v>
      </c>
      <c r="Z77">
        <v>3.3491355291170946</v>
      </c>
      <c r="AA77">
        <v>7.1795308119390508</v>
      </c>
      <c r="AB77">
        <v>10.228648410770193</v>
      </c>
      <c r="AC77">
        <v>7.5133276242955533</v>
      </c>
      <c r="AD77">
        <v>7.066039877165518</v>
      </c>
      <c r="AE77">
        <v>4.2461362842830299</v>
      </c>
      <c r="AF77">
        <v>0</v>
      </c>
      <c r="AG77">
        <v>0</v>
      </c>
      <c r="AH77">
        <v>24.154455164683782</v>
      </c>
      <c r="AI77">
        <v>0</v>
      </c>
      <c r="AJ77">
        <v>0</v>
      </c>
      <c r="AK77">
        <v>6.5620611646837812</v>
      </c>
      <c r="AL77">
        <v>17.81132686286788</v>
      </c>
      <c r="AM77">
        <v>4.0809918476309743</v>
      </c>
      <c r="AN77">
        <v>0</v>
      </c>
      <c r="AO77">
        <v>0</v>
      </c>
      <c r="AP77">
        <v>0</v>
      </c>
      <c r="AQ77">
        <v>0</v>
      </c>
      <c r="AR77">
        <v>11.847532049676476</v>
      </c>
      <c r="AS77">
        <v>7.9054067209350851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32.456989108372788</v>
      </c>
      <c r="BB77">
        <f t="shared" si="1"/>
        <v>744.0260039149008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165.64242822437291</v>
      </c>
      <c r="L78">
        <v>20.120907187907058</v>
      </c>
      <c r="M78">
        <v>0</v>
      </c>
      <c r="N78">
        <v>29.794246464057586</v>
      </c>
      <c r="O78">
        <v>49.997619918530212</v>
      </c>
      <c r="P78">
        <v>50.534163481545207</v>
      </c>
      <c r="Q78">
        <v>5.268401377273439</v>
      </c>
      <c r="R78">
        <v>10.663111735516761</v>
      </c>
      <c r="S78">
        <v>6.646694618774843</v>
      </c>
      <c r="T78">
        <v>0</v>
      </c>
      <c r="U78">
        <v>277.4448242552736</v>
      </c>
      <c r="V78">
        <v>2.9740818249074663</v>
      </c>
      <c r="W78">
        <v>7.7561597396646427</v>
      </c>
      <c r="X78">
        <v>37.69576184740157</v>
      </c>
      <c r="Y78">
        <v>0</v>
      </c>
      <c r="Z78">
        <v>3.3491355291170946</v>
      </c>
      <c r="AA78">
        <v>7.1795308119390508</v>
      </c>
      <c r="AB78">
        <v>10.228648410770193</v>
      </c>
      <c r="AC78">
        <v>7.5133276242955533</v>
      </c>
      <c r="AD78">
        <v>7.066039877165518</v>
      </c>
      <c r="AE78">
        <v>4.2461362842830299</v>
      </c>
      <c r="AF78">
        <v>0</v>
      </c>
      <c r="AG78">
        <v>0</v>
      </c>
      <c r="AH78">
        <v>24.154455164683782</v>
      </c>
      <c r="AI78">
        <v>0</v>
      </c>
      <c r="AJ78">
        <v>0</v>
      </c>
      <c r="AK78">
        <v>6.5620611646837812</v>
      </c>
      <c r="AL78">
        <v>17.81132686286788</v>
      </c>
      <c r="AM78">
        <v>4.0809918476309743</v>
      </c>
      <c r="AN78">
        <v>0</v>
      </c>
      <c r="AO78">
        <v>0</v>
      </c>
      <c r="AP78">
        <v>0</v>
      </c>
      <c r="AQ78">
        <v>0</v>
      </c>
      <c r="AR78">
        <v>11.847532049676476</v>
      </c>
      <c r="AS78">
        <v>7.9054067209350851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32.456989108372788</v>
      </c>
      <c r="BB78">
        <f t="shared" si="1"/>
        <v>744.0260039149008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167.45234979573479</v>
      </c>
      <c r="L79">
        <v>20.120907187907058</v>
      </c>
      <c r="M79">
        <v>0</v>
      </c>
      <c r="N79">
        <v>29.794246464057586</v>
      </c>
      <c r="O79">
        <v>49.997619918530212</v>
      </c>
      <c r="P79">
        <v>50.534163481545207</v>
      </c>
      <c r="Q79">
        <v>5.268401377273439</v>
      </c>
      <c r="R79">
        <v>10.663111735516761</v>
      </c>
      <c r="S79">
        <v>6.646694618774843</v>
      </c>
      <c r="T79">
        <v>0</v>
      </c>
      <c r="U79">
        <v>277.4448242552736</v>
      </c>
      <c r="V79">
        <v>2.9740818249074663</v>
      </c>
      <c r="W79">
        <v>7.7561597396646427</v>
      </c>
      <c r="X79">
        <v>37.69576184740157</v>
      </c>
      <c r="Y79">
        <v>0</v>
      </c>
      <c r="Z79">
        <v>3.3491355291170946</v>
      </c>
      <c r="AA79">
        <v>7.1795308119390508</v>
      </c>
      <c r="AB79">
        <v>10.228648410770193</v>
      </c>
      <c r="AC79">
        <v>7.5133276242955533</v>
      </c>
      <c r="AD79">
        <v>7.066039877165518</v>
      </c>
      <c r="AE79">
        <v>4.2461362842830299</v>
      </c>
      <c r="AF79">
        <v>0</v>
      </c>
      <c r="AG79">
        <v>0</v>
      </c>
      <c r="AH79">
        <v>24.154455164683782</v>
      </c>
      <c r="AI79">
        <v>0</v>
      </c>
      <c r="AJ79">
        <v>0</v>
      </c>
      <c r="AK79">
        <v>6.5620611646837812</v>
      </c>
      <c r="AL79">
        <v>17.81132686286788</v>
      </c>
      <c r="AM79">
        <v>4.0809918476309743</v>
      </c>
      <c r="AN79">
        <v>0</v>
      </c>
      <c r="AO79">
        <v>0</v>
      </c>
      <c r="AP79">
        <v>0</v>
      </c>
      <c r="AQ79">
        <v>0</v>
      </c>
      <c r="AR79">
        <v>11.847532049676476</v>
      </c>
      <c r="AS79">
        <v>7.9054067209350851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32.532643830055711</v>
      </c>
      <c r="BB79">
        <f t="shared" si="1"/>
        <v>745.76027076457979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165.64124650915778</v>
      </c>
      <c r="L80">
        <v>20.120907187907058</v>
      </c>
      <c r="M80">
        <v>0</v>
      </c>
      <c r="N80">
        <v>29.794246464057586</v>
      </c>
      <c r="O80">
        <v>49.997619918530212</v>
      </c>
      <c r="P80">
        <v>50.534163481545207</v>
      </c>
      <c r="Q80">
        <v>5.268401377273439</v>
      </c>
      <c r="R80">
        <v>10.663111735516761</v>
      </c>
      <c r="S80">
        <v>6.646694618774843</v>
      </c>
      <c r="T80">
        <v>0</v>
      </c>
      <c r="U80">
        <v>277.4448242552736</v>
      </c>
      <c r="V80">
        <v>2.9740818249074663</v>
      </c>
      <c r="W80">
        <v>7.7561597396646427</v>
      </c>
      <c r="X80">
        <v>37.69576184740157</v>
      </c>
      <c r="Y80">
        <v>0</v>
      </c>
      <c r="Z80">
        <v>3.3491355291170946</v>
      </c>
      <c r="AA80">
        <v>7.1795308119390508</v>
      </c>
      <c r="AB80">
        <v>10.228648410770193</v>
      </c>
      <c r="AC80">
        <v>7.5133276242955533</v>
      </c>
      <c r="AD80">
        <v>7.066039877165518</v>
      </c>
      <c r="AE80">
        <v>4.2461362842830299</v>
      </c>
      <c r="AF80">
        <v>0</v>
      </c>
      <c r="AG80">
        <v>0</v>
      </c>
      <c r="AH80">
        <v>24.154455164683782</v>
      </c>
      <c r="AI80">
        <v>0</v>
      </c>
      <c r="AJ80">
        <v>0</v>
      </c>
      <c r="AK80">
        <v>6.5620611646837812</v>
      </c>
      <c r="AL80">
        <v>17.81132686286788</v>
      </c>
      <c r="AM80">
        <v>4.0809918476309743</v>
      </c>
      <c r="AN80">
        <v>0</v>
      </c>
      <c r="AO80">
        <v>0</v>
      </c>
      <c r="AP80">
        <v>0</v>
      </c>
      <c r="AQ80">
        <v>0</v>
      </c>
      <c r="AR80">
        <v>11.847532049676476</v>
      </c>
      <c r="AS80">
        <v>7.9054067209350851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32.456939712676807</v>
      </c>
      <c r="BB80">
        <f t="shared" si="1"/>
        <v>744.02487159538168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165.64394145368379</v>
      </c>
      <c r="L81">
        <v>20.120907187907058</v>
      </c>
      <c r="M81">
        <v>0</v>
      </c>
      <c r="N81">
        <v>29.794246464057586</v>
      </c>
      <c r="O81">
        <v>49.997619918530212</v>
      </c>
      <c r="P81">
        <v>50.534163481545207</v>
      </c>
      <c r="Q81">
        <v>5.268401377273439</v>
      </c>
      <c r="R81">
        <v>10.663111735516761</v>
      </c>
      <c r="S81">
        <v>6.646694618774843</v>
      </c>
      <c r="T81">
        <v>0</v>
      </c>
      <c r="U81">
        <v>277.4448242552736</v>
      </c>
      <c r="V81">
        <v>2.9740818249074663</v>
      </c>
      <c r="W81">
        <v>7.7561597396646427</v>
      </c>
      <c r="X81">
        <v>37.69576184740157</v>
      </c>
      <c r="Y81">
        <v>0</v>
      </c>
      <c r="Z81">
        <v>3.3491355291170946</v>
      </c>
      <c r="AA81">
        <v>3.5897654059695254</v>
      </c>
      <c r="AB81">
        <v>10.228648410770193</v>
      </c>
      <c r="AC81">
        <v>7.5133276242955533</v>
      </c>
      <c r="AD81">
        <v>7.066039877165518</v>
      </c>
      <c r="AE81">
        <v>0</v>
      </c>
      <c r="AF81">
        <v>0</v>
      </c>
      <c r="AG81">
        <v>0</v>
      </c>
      <c r="AH81">
        <v>24.154455164683782</v>
      </c>
      <c r="AI81">
        <v>0</v>
      </c>
      <c r="AJ81">
        <v>0</v>
      </c>
      <c r="AK81">
        <v>6.5620611646837812</v>
      </c>
      <c r="AL81">
        <v>6.2339644550112077</v>
      </c>
      <c r="AM81">
        <v>4.0809918476309743</v>
      </c>
      <c r="AN81">
        <v>0</v>
      </c>
      <c r="AO81">
        <v>0</v>
      </c>
      <c r="AP81">
        <v>1.5710856940096014</v>
      </c>
      <c r="AQ81">
        <v>0</v>
      </c>
      <c r="AR81">
        <v>12.129616253391776</v>
      </c>
      <c r="AS81">
        <v>7.9054067209350851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31.723040423781928</v>
      </c>
      <c r="BB81">
        <f t="shared" si="1"/>
        <v>727.20137162841843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165.64440010191387</v>
      </c>
      <c r="L82">
        <v>20.120907187907058</v>
      </c>
      <c r="M82">
        <v>0</v>
      </c>
      <c r="N82">
        <v>29.794246464057586</v>
      </c>
      <c r="O82">
        <v>49.997619918530212</v>
      </c>
      <c r="P82">
        <v>50.534163481545207</v>
      </c>
      <c r="Q82">
        <v>5.268401377273439</v>
      </c>
      <c r="R82">
        <v>10.663111735516761</v>
      </c>
      <c r="S82">
        <v>6.646694618774843</v>
      </c>
      <c r="T82">
        <v>0</v>
      </c>
      <c r="U82">
        <v>277.4448242552736</v>
      </c>
      <c r="V82">
        <v>2.9740818249074663</v>
      </c>
      <c r="W82">
        <v>7.7561597396646427</v>
      </c>
      <c r="X82">
        <v>37.69576184740157</v>
      </c>
      <c r="Y82">
        <v>0</v>
      </c>
      <c r="Z82">
        <v>3.3491355291170946</v>
      </c>
      <c r="AA82">
        <v>3.5897654059695254</v>
      </c>
      <c r="AB82">
        <v>10.228648410770193</v>
      </c>
      <c r="AC82">
        <v>6.5839963428303063</v>
      </c>
      <c r="AD82">
        <v>4.7106933378209135</v>
      </c>
      <c r="AE82">
        <v>0</v>
      </c>
      <c r="AF82">
        <v>0</v>
      </c>
      <c r="AG82">
        <v>0</v>
      </c>
      <c r="AH82">
        <v>24.154455164683782</v>
      </c>
      <c r="AI82">
        <v>0</v>
      </c>
      <c r="AJ82">
        <v>0</v>
      </c>
      <c r="AK82">
        <v>6.5620611646837812</v>
      </c>
      <c r="AL82">
        <v>6.2339644550112077</v>
      </c>
      <c r="AM82">
        <v>4.0809918476309743</v>
      </c>
      <c r="AN82">
        <v>0</v>
      </c>
      <c r="AO82">
        <v>0</v>
      </c>
      <c r="AP82">
        <v>1.5710856940096014</v>
      </c>
      <c r="AQ82">
        <v>0</v>
      </c>
      <c r="AR82">
        <v>12.129616253391776</v>
      </c>
      <c r="AS82">
        <v>7.9054067209350851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31.585760062368085</v>
      </c>
      <c r="BB82">
        <f t="shared" si="1"/>
        <v>724.05443281725252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165.64440010191387</v>
      </c>
      <c r="L83">
        <v>20.120907187907058</v>
      </c>
      <c r="M83">
        <v>0</v>
      </c>
      <c r="N83">
        <v>29.794246464057586</v>
      </c>
      <c r="O83">
        <v>49.997619918530212</v>
      </c>
      <c r="P83">
        <v>50.534163481545207</v>
      </c>
      <c r="Q83">
        <v>5.268401377273439</v>
      </c>
      <c r="R83">
        <v>10.663111735516761</v>
      </c>
      <c r="S83">
        <v>6.646694618774843</v>
      </c>
      <c r="T83">
        <v>0</v>
      </c>
      <c r="U83">
        <v>277.4448242552736</v>
      </c>
      <c r="V83">
        <v>2.9740818249074663</v>
      </c>
      <c r="W83">
        <v>7.7561597396646427</v>
      </c>
      <c r="X83">
        <v>37.69576184740157</v>
      </c>
      <c r="Y83">
        <v>0</v>
      </c>
      <c r="Z83">
        <v>3.3491355291170946</v>
      </c>
      <c r="AA83">
        <v>0</v>
      </c>
      <c r="AB83">
        <v>6.8190989405134621</v>
      </c>
      <c r="AC83">
        <v>5.0038370341264873</v>
      </c>
      <c r="AD83">
        <v>2.0481272452515129</v>
      </c>
      <c r="AE83">
        <v>4.1466174610728448</v>
      </c>
      <c r="AF83">
        <v>0</v>
      </c>
      <c r="AG83">
        <v>0</v>
      </c>
      <c r="AH83">
        <v>17.602437053537884</v>
      </c>
      <c r="AI83">
        <v>0</v>
      </c>
      <c r="AJ83">
        <v>0</v>
      </c>
      <c r="AK83">
        <v>6.5620611646837812</v>
      </c>
      <c r="AL83">
        <v>6.2339644550112077</v>
      </c>
      <c r="AM83">
        <v>4.0809918476309743</v>
      </c>
      <c r="AN83">
        <v>0</v>
      </c>
      <c r="AO83">
        <v>0</v>
      </c>
      <c r="AP83">
        <v>1.5710856940096014</v>
      </c>
      <c r="AQ83">
        <v>0</v>
      </c>
      <c r="AR83">
        <v>11.988574151534126</v>
      </c>
      <c r="AS83">
        <v>7.9054067209350851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31.009401471737906</v>
      </c>
      <c r="BB83">
        <f t="shared" si="1"/>
        <v>710.84230837845257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165.64440010191387</v>
      </c>
      <c r="L84">
        <v>20.120907187907058</v>
      </c>
      <c r="M84">
        <v>0</v>
      </c>
      <c r="N84">
        <v>29.794246464057586</v>
      </c>
      <c r="O84">
        <v>49.997619918530212</v>
      </c>
      <c r="P84">
        <v>50.534163481545207</v>
      </c>
      <c r="Q84">
        <v>5.268401377273439</v>
      </c>
      <c r="R84">
        <v>10.663111735516761</v>
      </c>
      <c r="S84">
        <v>6.646694618774843</v>
      </c>
      <c r="T84">
        <v>0</v>
      </c>
      <c r="U84">
        <v>277.4448242552736</v>
      </c>
      <c r="V84">
        <v>2.9740818249074663</v>
      </c>
      <c r="W84">
        <v>7.7561597396646427</v>
      </c>
      <c r="X84">
        <v>37.69576184740157</v>
      </c>
      <c r="Y84">
        <v>0</v>
      </c>
      <c r="Z84">
        <v>3.3491355291170946</v>
      </c>
      <c r="AA84">
        <v>0</v>
      </c>
      <c r="AB84">
        <v>6.8190989405134621</v>
      </c>
      <c r="AC84">
        <v>4.9379970629304948</v>
      </c>
      <c r="AD84">
        <v>0</v>
      </c>
      <c r="AE84">
        <v>4.1466174610728448</v>
      </c>
      <c r="AF84">
        <v>0</v>
      </c>
      <c r="AG84">
        <v>0</v>
      </c>
      <c r="AH84">
        <v>15.891089060738885</v>
      </c>
      <c r="AI84">
        <v>0</v>
      </c>
      <c r="AJ84">
        <v>0</v>
      </c>
      <c r="AK84">
        <v>6.5620611646837812</v>
      </c>
      <c r="AL84">
        <v>6.2339644550112077</v>
      </c>
      <c r="AM84">
        <v>4.0809918476309743</v>
      </c>
      <c r="AN84">
        <v>0</v>
      </c>
      <c r="AO84">
        <v>0</v>
      </c>
      <c r="AP84">
        <v>1.5710856940096014</v>
      </c>
      <c r="AQ84">
        <v>0</v>
      </c>
      <c r="AR84">
        <v>11.988574151534126</v>
      </c>
      <c r="AS84">
        <v>7.9054067209350851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30.849503295991401</v>
      </c>
      <c r="BB84">
        <f t="shared" si="1"/>
        <v>707.17689134495254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165.64440010191387</v>
      </c>
      <c r="L85">
        <v>20.120907187907058</v>
      </c>
      <c r="M85">
        <v>0</v>
      </c>
      <c r="N85">
        <v>29.794246464057586</v>
      </c>
      <c r="O85">
        <v>49.997619918530212</v>
      </c>
      <c r="P85">
        <v>50.534163481545207</v>
      </c>
      <c r="Q85">
        <v>5.268401377273439</v>
      </c>
      <c r="R85">
        <v>10.663111735516761</v>
      </c>
      <c r="S85">
        <v>6.646694618774843</v>
      </c>
      <c r="T85">
        <v>0</v>
      </c>
      <c r="U85">
        <v>277.4448242552736</v>
      </c>
      <c r="V85">
        <v>2.9740818249074663</v>
      </c>
      <c r="W85">
        <v>7.7561597396646427</v>
      </c>
      <c r="X85">
        <v>37.69576184740157</v>
      </c>
      <c r="Y85">
        <v>0</v>
      </c>
      <c r="Z85">
        <v>3.3491355291170946</v>
      </c>
      <c r="AA85">
        <v>0</v>
      </c>
      <c r="AB85">
        <v>6.8190989405134621</v>
      </c>
      <c r="AC85">
        <v>1.4484793663118345</v>
      </c>
      <c r="AD85">
        <v>0</v>
      </c>
      <c r="AE85">
        <v>4.1466174610728448</v>
      </c>
      <c r="AF85">
        <v>0</v>
      </c>
      <c r="AG85">
        <v>0</v>
      </c>
      <c r="AH85">
        <v>12.077227582341891</v>
      </c>
      <c r="AI85">
        <v>0</v>
      </c>
      <c r="AJ85">
        <v>0</v>
      </c>
      <c r="AK85">
        <v>6.5620611646837812</v>
      </c>
      <c r="AL85">
        <v>6.2339644550112077</v>
      </c>
      <c r="AM85">
        <v>4.0809918476309743</v>
      </c>
      <c r="AN85">
        <v>0</v>
      </c>
      <c r="AO85">
        <v>0</v>
      </c>
      <c r="AP85">
        <v>0</v>
      </c>
      <c r="AQ85">
        <v>0</v>
      </c>
      <c r="AR85">
        <v>11.988574151534126</v>
      </c>
      <c r="AS85">
        <v>8.1501307639323723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30.488780129463436</v>
      </c>
      <c r="BB85">
        <f t="shared" si="1"/>
        <v>698.9078736854525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165.64440010191387</v>
      </c>
      <c r="L86">
        <v>20.120907187907058</v>
      </c>
      <c r="M86">
        <v>0</v>
      </c>
      <c r="N86">
        <v>29.794246464057586</v>
      </c>
      <c r="O86">
        <v>49.997619918530212</v>
      </c>
      <c r="P86">
        <v>50.534163481545207</v>
      </c>
      <c r="Q86">
        <v>5.268401377273439</v>
      </c>
      <c r="R86">
        <v>10.663111735516761</v>
      </c>
      <c r="S86">
        <v>6.646694618774843</v>
      </c>
      <c r="T86">
        <v>0</v>
      </c>
      <c r="U86">
        <v>277.4448242552736</v>
      </c>
      <c r="V86">
        <v>2.9740818249074663</v>
      </c>
      <c r="W86">
        <v>7.7561597396646427</v>
      </c>
      <c r="X86">
        <v>37.69576184740157</v>
      </c>
      <c r="Y86">
        <v>0</v>
      </c>
      <c r="Z86">
        <v>3.3491355291170946</v>
      </c>
      <c r="AA86">
        <v>0</v>
      </c>
      <c r="AB86">
        <v>2.4156728666249214</v>
      </c>
      <c r="AC86">
        <v>0</v>
      </c>
      <c r="AD86">
        <v>0</v>
      </c>
      <c r="AE86">
        <v>4.1466174610728448</v>
      </c>
      <c r="AF86">
        <v>0</v>
      </c>
      <c r="AG86">
        <v>0</v>
      </c>
      <c r="AH86">
        <v>8.4345011368190352</v>
      </c>
      <c r="AI86">
        <v>0</v>
      </c>
      <c r="AJ86">
        <v>0</v>
      </c>
      <c r="AK86">
        <v>6.5620611646837812</v>
      </c>
      <c r="AL86">
        <v>6.2339644550112077</v>
      </c>
      <c r="AM86">
        <v>4.0809918476309743</v>
      </c>
      <c r="AN86">
        <v>0</v>
      </c>
      <c r="AO86">
        <v>0</v>
      </c>
      <c r="AP86">
        <v>0</v>
      </c>
      <c r="AQ86">
        <v>0</v>
      </c>
      <c r="AR86">
        <v>11.988574151534126</v>
      </c>
      <c r="AS86">
        <v>8.1501307639323723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30.091904516640199</v>
      </c>
      <c r="BB86">
        <f t="shared" si="1"/>
        <v>689.81011741255259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165.64440010191387</v>
      </c>
      <c r="L87">
        <v>20.120907187907058</v>
      </c>
      <c r="M87">
        <v>0</v>
      </c>
      <c r="N87">
        <v>29.794246464057586</v>
      </c>
      <c r="O87">
        <v>49.997619918530212</v>
      </c>
      <c r="P87">
        <v>50.534163481545207</v>
      </c>
      <c r="Q87">
        <v>5.268401377273439</v>
      </c>
      <c r="R87">
        <v>10.663111735516761</v>
      </c>
      <c r="S87">
        <v>6.646694618774843</v>
      </c>
      <c r="T87">
        <v>0</v>
      </c>
      <c r="U87">
        <v>277.4448242552736</v>
      </c>
      <c r="V87">
        <v>2.9740818249074663</v>
      </c>
      <c r="W87">
        <v>7.7561597396646427</v>
      </c>
      <c r="X87">
        <v>37.69576184740157</v>
      </c>
      <c r="Y87">
        <v>0</v>
      </c>
      <c r="Z87">
        <v>3.3491355291170946</v>
      </c>
      <c r="AA87">
        <v>0</v>
      </c>
      <c r="AB87">
        <v>0</v>
      </c>
      <c r="AC87">
        <v>0</v>
      </c>
      <c r="AD87">
        <v>0</v>
      </c>
      <c r="AE87">
        <v>4.1466174610728448</v>
      </c>
      <c r="AF87">
        <v>0</v>
      </c>
      <c r="AG87">
        <v>0</v>
      </c>
      <c r="AH87">
        <v>5.3785224113963679</v>
      </c>
      <c r="AI87">
        <v>0</v>
      </c>
      <c r="AJ87">
        <v>0</v>
      </c>
      <c r="AK87">
        <v>6.5620611646837812</v>
      </c>
      <c r="AL87">
        <v>6.2339644550112077</v>
      </c>
      <c r="AM87">
        <v>4.0809918476309743</v>
      </c>
      <c r="AN87">
        <v>0</v>
      </c>
      <c r="AO87">
        <v>0</v>
      </c>
      <c r="AP87">
        <v>0</v>
      </c>
      <c r="AQ87">
        <v>0</v>
      </c>
      <c r="AR87">
        <v>11.988574151534126</v>
      </c>
      <c r="AS87">
        <v>8.1501307639323723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29.863189480092615</v>
      </c>
      <c r="BB87">
        <f t="shared" si="1"/>
        <v>684.56718085705256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165.64440010191387</v>
      </c>
      <c r="L88">
        <v>20.120907187907058</v>
      </c>
      <c r="M88">
        <v>0</v>
      </c>
      <c r="N88">
        <v>29.794246464057586</v>
      </c>
      <c r="O88">
        <v>49.997619918530212</v>
      </c>
      <c r="P88">
        <v>50.534163481545207</v>
      </c>
      <c r="Q88">
        <v>5.268401377273439</v>
      </c>
      <c r="R88">
        <v>10.663111735516761</v>
      </c>
      <c r="S88">
        <v>6.646694618774843</v>
      </c>
      <c r="T88">
        <v>0</v>
      </c>
      <c r="U88">
        <v>277.4448242552736</v>
      </c>
      <c r="V88">
        <v>2.9740818249074663</v>
      </c>
      <c r="W88">
        <v>7.7561597396646427</v>
      </c>
      <c r="X88">
        <v>37.69576184740157</v>
      </c>
      <c r="Y88">
        <v>0</v>
      </c>
      <c r="Z88">
        <v>3.3491355291170946</v>
      </c>
      <c r="AA88">
        <v>0</v>
      </c>
      <c r="AB88">
        <v>0</v>
      </c>
      <c r="AC88">
        <v>0</v>
      </c>
      <c r="AD88">
        <v>0</v>
      </c>
      <c r="AE88">
        <v>4.1466174610728448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6.5620611646837812</v>
      </c>
      <c r="AL88">
        <v>6.2339644550112077</v>
      </c>
      <c r="AM88">
        <v>4.0809918476309743</v>
      </c>
      <c r="AN88">
        <v>0</v>
      </c>
      <c r="AO88">
        <v>0</v>
      </c>
      <c r="AP88">
        <v>0</v>
      </c>
      <c r="AQ88">
        <v>0</v>
      </c>
      <c r="AR88">
        <v>11.988574151534126</v>
      </c>
      <c r="AS88">
        <v>8.1501307639323723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29.638367243296244</v>
      </c>
      <c r="BB88">
        <f t="shared" si="1"/>
        <v>679.41348068245259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165.64440010191387</v>
      </c>
      <c r="L89">
        <v>20.120907187907058</v>
      </c>
      <c r="M89">
        <v>0</v>
      </c>
      <c r="N89">
        <v>29.794246464057586</v>
      </c>
      <c r="O89">
        <v>49.997619918530212</v>
      </c>
      <c r="P89">
        <v>50.534163481545207</v>
      </c>
      <c r="Q89">
        <v>5.268401377273439</v>
      </c>
      <c r="R89">
        <v>10.663111735516761</v>
      </c>
      <c r="S89">
        <v>6.646694618774843</v>
      </c>
      <c r="T89">
        <v>0</v>
      </c>
      <c r="U89">
        <v>277.4448242552736</v>
      </c>
      <c r="V89">
        <v>2.9740818249074663</v>
      </c>
      <c r="W89">
        <v>7.7561597396646427</v>
      </c>
      <c r="X89">
        <v>37.69576184740157</v>
      </c>
      <c r="Y89">
        <v>0</v>
      </c>
      <c r="Z89">
        <v>1.6745677645585473</v>
      </c>
      <c r="AA89">
        <v>0</v>
      </c>
      <c r="AB89">
        <v>0</v>
      </c>
      <c r="AC89">
        <v>0</v>
      </c>
      <c r="AD89">
        <v>0</v>
      </c>
      <c r="AE89">
        <v>4.1466174610728448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6.5620611646837812</v>
      </c>
      <c r="AL89">
        <v>6.2339644550112077</v>
      </c>
      <c r="AM89">
        <v>4.0809918476309743</v>
      </c>
      <c r="AN89">
        <v>0</v>
      </c>
      <c r="AO89">
        <v>0</v>
      </c>
      <c r="AP89">
        <v>0</v>
      </c>
      <c r="AQ89">
        <v>0</v>
      </c>
      <c r="AR89">
        <v>11.283363907326235</v>
      </c>
      <c r="AS89">
        <v>8.1501307639323723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29.538892522529807</v>
      </c>
      <c r="BB89">
        <f t="shared" si="1"/>
        <v>677.13317739445256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165.64440010191387</v>
      </c>
      <c r="L90">
        <v>20.120907187907058</v>
      </c>
      <c r="M90">
        <v>0</v>
      </c>
      <c r="N90">
        <v>29.794246464057586</v>
      </c>
      <c r="O90">
        <v>49.997619918530212</v>
      </c>
      <c r="P90">
        <v>50.534163481545207</v>
      </c>
      <c r="Q90">
        <v>5.268401377273439</v>
      </c>
      <c r="R90">
        <v>10.663111735516761</v>
      </c>
      <c r="S90">
        <v>6.646694618774843</v>
      </c>
      <c r="T90">
        <v>0</v>
      </c>
      <c r="U90">
        <v>277.4448242552736</v>
      </c>
      <c r="V90">
        <v>2.9740818249074663</v>
      </c>
      <c r="W90">
        <v>7.7561597396646427</v>
      </c>
      <c r="X90">
        <v>37.69576184740157</v>
      </c>
      <c r="Y90">
        <v>0</v>
      </c>
      <c r="Z90">
        <v>1.6745677645585473</v>
      </c>
      <c r="AA90">
        <v>0</v>
      </c>
      <c r="AB90">
        <v>0</v>
      </c>
      <c r="AC90">
        <v>0</v>
      </c>
      <c r="AD90">
        <v>0</v>
      </c>
      <c r="AE90">
        <v>4.1466174610728448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6.5620611646837812</v>
      </c>
      <c r="AL90">
        <v>6.2339644550112077</v>
      </c>
      <c r="AM90">
        <v>4.0809918476309743</v>
      </c>
      <c r="AN90">
        <v>0</v>
      </c>
      <c r="AO90">
        <v>0</v>
      </c>
      <c r="AP90">
        <v>0</v>
      </c>
      <c r="AQ90">
        <v>0</v>
      </c>
      <c r="AR90">
        <v>11.283363907326235</v>
      </c>
      <c r="AS90">
        <v>8.1501307639323723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29.538892522529807</v>
      </c>
      <c r="BB90">
        <f t="shared" si="1"/>
        <v>677.13317739445256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165.64440010191387</v>
      </c>
      <c r="L91">
        <v>20.120907187907058</v>
      </c>
      <c r="M91">
        <v>0</v>
      </c>
      <c r="N91">
        <v>29.794246464057586</v>
      </c>
      <c r="O91">
        <v>49.997619918530212</v>
      </c>
      <c r="P91">
        <v>50.534163481545207</v>
      </c>
      <c r="Q91">
        <v>5.268401377273439</v>
      </c>
      <c r="R91">
        <v>10.663111735516761</v>
      </c>
      <c r="S91">
        <v>6.646694618774843</v>
      </c>
      <c r="T91">
        <v>0</v>
      </c>
      <c r="U91">
        <v>277.4448242552736</v>
      </c>
      <c r="V91">
        <v>2.9740818249074663</v>
      </c>
      <c r="W91">
        <v>7.7561597396646427</v>
      </c>
      <c r="X91">
        <v>37.69576184740157</v>
      </c>
      <c r="Y91">
        <v>0</v>
      </c>
      <c r="Z91">
        <v>1.6745677645585473</v>
      </c>
      <c r="AA91">
        <v>0</v>
      </c>
      <c r="AB91">
        <v>0</v>
      </c>
      <c r="AC91">
        <v>0</v>
      </c>
      <c r="AD91">
        <v>0</v>
      </c>
      <c r="AE91">
        <v>4.1466174610728448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6.5620611646837812</v>
      </c>
      <c r="AL91">
        <v>6.2339644550112077</v>
      </c>
      <c r="AM91">
        <v>4.0809918476309743</v>
      </c>
      <c r="AN91">
        <v>0</v>
      </c>
      <c r="AO91">
        <v>0</v>
      </c>
      <c r="AP91">
        <v>0</v>
      </c>
      <c r="AQ91">
        <v>0</v>
      </c>
      <c r="AR91">
        <v>11.283363907326235</v>
      </c>
      <c r="AS91">
        <v>8.1501307639323723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29.538892522529807</v>
      </c>
      <c r="BB91">
        <f t="shared" si="1"/>
        <v>677.13317739445256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165.64440010191387</v>
      </c>
      <c r="L92">
        <v>20.120907187907058</v>
      </c>
      <c r="M92">
        <v>0</v>
      </c>
      <c r="N92">
        <v>29.794246464057586</v>
      </c>
      <c r="O92">
        <v>49.997619918530212</v>
      </c>
      <c r="P92">
        <v>50.534163481545207</v>
      </c>
      <c r="Q92">
        <v>5.268401377273439</v>
      </c>
      <c r="R92">
        <v>10.663111735516761</v>
      </c>
      <c r="S92">
        <v>6.646694618774843</v>
      </c>
      <c r="T92">
        <v>0</v>
      </c>
      <c r="U92">
        <v>277.4448242552736</v>
      </c>
      <c r="V92">
        <v>2.9740818249074663</v>
      </c>
      <c r="W92">
        <v>7.7561597396646427</v>
      </c>
      <c r="X92">
        <v>37.69576184740157</v>
      </c>
      <c r="Y92">
        <v>0</v>
      </c>
      <c r="Z92">
        <v>1.6745677645585473</v>
      </c>
      <c r="AA92">
        <v>0</v>
      </c>
      <c r="AB92">
        <v>0</v>
      </c>
      <c r="AC92">
        <v>0</v>
      </c>
      <c r="AD92">
        <v>0</v>
      </c>
      <c r="AE92">
        <v>4.1466174610728448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6.5620611646837812</v>
      </c>
      <c r="AL92">
        <v>6.2339644550112077</v>
      </c>
      <c r="AM92">
        <v>4.0809918476309743</v>
      </c>
      <c r="AN92">
        <v>0</v>
      </c>
      <c r="AO92">
        <v>0</v>
      </c>
      <c r="AP92">
        <v>0</v>
      </c>
      <c r="AQ92">
        <v>0</v>
      </c>
      <c r="AR92">
        <v>11.283363907326235</v>
      </c>
      <c r="AS92">
        <v>8.1501307639323723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29.538892522529807</v>
      </c>
      <c r="BB92">
        <f t="shared" si="1"/>
        <v>677.13317739445256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165.64440010191387</v>
      </c>
      <c r="L93">
        <v>20.120907187907058</v>
      </c>
      <c r="M93">
        <v>0</v>
      </c>
      <c r="N93">
        <v>29.794246464057586</v>
      </c>
      <c r="O93">
        <v>49.997619918530212</v>
      </c>
      <c r="P93">
        <v>50.534163481545207</v>
      </c>
      <c r="Q93">
        <v>5.268401377273439</v>
      </c>
      <c r="R93">
        <v>10.663111735516761</v>
      </c>
      <c r="S93">
        <v>6.646694618774843</v>
      </c>
      <c r="T93">
        <v>0</v>
      </c>
      <c r="U93">
        <v>277.4448242552736</v>
      </c>
      <c r="V93">
        <v>2.9740818249074663</v>
      </c>
      <c r="W93">
        <v>7.7561597396646427</v>
      </c>
      <c r="X93">
        <v>37.69576184740157</v>
      </c>
      <c r="Y93">
        <v>0</v>
      </c>
      <c r="Z93">
        <v>1.6745677645585473</v>
      </c>
      <c r="AA93">
        <v>0</v>
      </c>
      <c r="AB93">
        <v>0</v>
      </c>
      <c r="AC93">
        <v>0</v>
      </c>
      <c r="AD93">
        <v>0</v>
      </c>
      <c r="AE93">
        <v>4.1466174610728448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6.5620611646837812</v>
      </c>
      <c r="AL93">
        <v>6.2339644550112077</v>
      </c>
      <c r="AM93">
        <v>4.0809918476309743</v>
      </c>
      <c r="AN93">
        <v>0</v>
      </c>
      <c r="AO93">
        <v>0</v>
      </c>
      <c r="AP93">
        <v>0</v>
      </c>
      <c r="AQ93">
        <v>0</v>
      </c>
      <c r="AR93">
        <v>10.155027622625756</v>
      </c>
      <c r="AS93">
        <v>8.1501307639323723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29.491728065829328</v>
      </c>
      <c r="BB93">
        <f t="shared" si="1"/>
        <v>676.05200556645252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165.64440010191387</v>
      </c>
      <c r="L94">
        <v>20.120907187907058</v>
      </c>
      <c r="M94">
        <v>0</v>
      </c>
      <c r="N94">
        <v>29.794246464057586</v>
      </c>
      <c r="O94">
        <v>49.997619918530212</v>
      </c>
      <c r="P94">
        <v>50.534163481545207</v>
      </c>
      <c r="Q94">
        <v>5.268401377273439</v>
      </c>
      <c r="R94">
        <v>10.663111735516761</v>
      </c>
      <c r="S94">
        <v>6.646694618774843</v>
      </c>
      <c r="T94">
        <v>0</v>
      </c>
      <c r="U94">
        <v>277.4448242552736</v>
      </c>
      <c r="V94">
        <v>2.9740818249074663</v>
      </c>
      <c r="W94">
        <v>7.7561597396646427</v>
      </c>
      <c r="X94">
        <v>37.69576184740157</v>
      </c>
      <c r="Y94">
        <v>0</v>
      </c>
      <c r="Z94">
        <v>1.6745677645585473</v>
      </c>
      <c r="AA94">
        <v>0</v>
      </c>
      <c r="AB94">
        <v>0</v>
      </c>
      <c r="AC94">
        <v>0</v>
      </c>
      <c r="AD94">
        <v>0</v>
      </c>
      <c r="AE94">
        <v>4.1466174610728448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6.5620611646837812</v>
      </c>
      <c r="AL94">
        <v>6.2339644550112077</v>
      </c>
      <c r="AM94">
        <v>4.0809918476309743</v>
      </c>
      <c r="AN94">
        <v>0</v>
      </c>
      <c r="AO94">
        <v>0</v>
      </c>
      <c r="AP94">
        <v>0</v>
      </c>
      <c r="AQ94">
        <v>0</v>
      </c>
      <c r="AR94">
        <v>10.155027622625756</v>
      </c>
      <c r="AS94">
        <v>8.1501307639323723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29.491728065829328</v>
      </c>
      <c r="BB94">
        <f t="shared" si="1"/>
        <v>676.05200556645252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130.77520436733013</v>
      </c>
      <c r="L95">
        <v>20.120907187907058</v>
      </c>
      <c r="M95">
        <v>0</v>
      </c>
      <c r="N95">
        <v>29.794246464057586</v>
      </c>
      <c r="O95">
        <v>49.997619918530212</v>
      </c>
      <c r="P95">
        <v>50.534163481545207</v>
      </c>
      <c r="Q95">
        <v>5.268401377273439</v>
      </c>
      <c r="R95">
        <v>10.663111735516761</v>
      </c>
      <c r="S95">
        <v>6.646694618774843</v>
      </c>
      <c r="T95">
        <v>0</v>
      </c>
      <c r="U95">
        <v>277.4448242552736</v>
      </c>
      <c r="V95">
        <v>2.9740818249074663</v>
      </c>
      <c r="W95">
        <v>7.7561597396646427</v>
      </c>
      <c r="X95">
        <v>37.69576184740157</v>
      </c>
      <c r="Y95">
        <v>0</v>
      </c>
      <c r="Z95">
        <v>1.6745677645585473</v>
      </c>
      <c r="AA95">
        <v>0</v>
      </c>
      <c r="AB95">
        <v>0</v>
      </c>
      <c r="AC95">
        <v>0</v>
      </c>
      <c r="AD95">
        <v>0</v>
      </c>
      <c r="AE95">
        <v>4.1466174610728448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6.5620611646837812</v>
      </c>
      <c r="AL95">
        <v>6.2339644550112077</v>
      </c>
      <c r="AM95">
        <v>4.0809918476309743</v>
      </c>
      <c r="AN95">
        <v>0</v>
      </c>
      <c r="AO95">
        <v>0</v>
      </c>
      <c r="AP95">
        <v>0.16365478188269669</v>
      </c>
      <c r="AQ95">
        <v>0</v>
      </c>
      <c r="AR95">
        <v>11.283363907326235</v>
      </c>
      <c r="AS95">
        <v>8.1501307639323723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28.088200910706924</v>
      </c>
      <c r="BB95">
        <f t="shared" si="1"/>
        <v>643.87832805357414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130.77520436733013</v>
      </c>
      <c r="L96">
        <v>20.120907187907058</v>
      </c>
      <c r="M96">
        <v>0</v>
      </c>
      <c r="N96">
        <v>29.794246464057586</v>
      </c>
      <c r="O96">
        <v>49.997619918530212</v>
      </c>
      <c r="P96">
        <v>50.534163481545207</v>
      </c>
      <c r="Q96">
        <v>5.268401377273439</v>
      </c>
      <c r="R96">
        <v>10.663111735516761</v>
      </c>
      <c r="S96">
        <v>6.646694618774843</v>
      </c>
      <c r="T96">
        <v>0</v>
      </c>
      <c r="U96">
        <v>277.4448242552736</v>
      </c>
      <c r="V96">
        <v>2.9740818249074663</v>
      </c>
      <c r="W96">
        <v>7.7561597396646427</v>
      </c>
      <c r="X96">
        <v>37.69576184740157</v>
      </c>
      <c r="Y96">
        <v>0</v>
      </c>
      <c r="Z96">
        <v>1.6745677645585473</v>
      </c>
      <c r="AA96">
        <v>0</v>
      </c>
      <c r="AB96">
        <v>0</v>
      </c>
      <c r="AC96">
        <v>0</v>
      </c>
      <c r="AD96">
        <v>0</v>
      </c>
      <c r="AE96">
        <v>4.1466174610728448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6.5620611646837812</v>
      </c>
      <c r="AL96">
        <v>6.2339644550112077</v>
      </c>
      <c r="AM96">
        <v>4.0809918476309743</v>
      </c>
      <c r="AN96">
        <v>0</v>
      </c>
      <c r="AO96">
        <v>0</v>
      </c>
      <c r="AP96">
        <v>0.16365478188269669</v>
      </c>
      <c r="AQ96">
        <v>0</v>
      </c>
      <c r="AR96">
        <v>11.283363907326235</v>
      </c>
      <c r="AS96">
        <v>8.1501307639323723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28.088200910706924</v>
      </c>
      <c r="BB96">
        <f t="shared" si="1"/>
        <v>643.87832805357414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125.74513385595478</v>
      </c>
      <c r="L97">
        <v>20.120907187907058</v>
      </c>
      <c r="M97">
        <v>0</v>
      </c>
      <c r="N97">
        <v>29.794246464057586</v>
      </c>
      <c r="O97">
        <v>49.997619918530212</v>
      </c>
      <c r="P97">
        <v>50.534163481545207</v>
      </c>
      <c r="Q97">
        <v>5.268401377273439</v>
      </c>
      <c r="R97">
        <v>10.663111735516761</v>
      </c>
      <c r="S97">
        <v>6.646694618774843</v>
      </c>
      <c r="T97">
        <v>0</v>
      </c>
      <c r="U97">
        <v>277.4448242552736</v>
      </c>
      <c r="V97">
        <v>2.9740818249074663</v>
      </c>
      <c r="W97">
        <v>7.7561597396646427</v>
      </c>
      <c r="X97">
        <v>37.69576184740157</v>
      </c>
      <c r="Y97">
        <v>0</v>
      </c>
      <c r="Z97">
        <v>1.6745677645585473</v>
      </c>
      <c r="AA97">
        <v>0</v>
      </c>
      <c r="AB97">
        <v>0</v>
      </c>
      <c r="AC97">
        <v>0</v>
      </c>
      <c r="AD97">
        <v>0</v>
      </c>
      <c r="AE97">
        <v>4.1466174610728448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6.5620611646837812</v>
      </c>
      <c r="AL97">
        <v>6.2339644550112077</v>
      </c>
      <c r="AM97">
        <v>4.0809918476309743</v>
      </c>
      <c r="AN97">
        <v>0</v>
      </c>
      <c r="AO97">
        <v>0</v>
      </c>
      <c r="AP97">
        <v>0.16365478188269669</v>
      </c>
      <c r="AQ97">
        <v>0</v>
      </c>
      <c r="AR97">
        <v>11.283363907326235</v>
      </c>
      <c r="AS97">
        <v>8.1501307639323723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27.877943963331425</v>
      </c>
      <c r="BB97">
        <f t="shared" si="1"/>
        <v>639.05851448957446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130.77520436733013</v>
      </c>
      <c r="L98">
        <v>20.120907187907058</v>
      </c>
      <c r="M98">
        <v>0</v>
      </c>
      <c r="N98">
        <v>29.794246464057586</v>
      </c>
      <c r="O98">
        <v>49.997619918530212</v>
      </c>
      <c r="P98">
        <v>50.534163481545207</v>
      </c>
      <c r="Q98">
        <v>5.268401377273439</v>
      </c>
      <c r="R98">
        <v>10.663111735516761</v>
      </c>
      <c r="S98">
        <v>6.646694618774843</v>
      </c>
      <c r="T98">
        <v>0</v>
      </c>
      <c r="U98">
        <v>277.4448242552736</v>
      </c>
      <c r="V98">
        <v>2.9740818249074663</v>
      </c>
      <c r="W98">
        <v>7.7561597396646427</v>
      </c>
      <c r="X98">
        <v>37.69576184740157</v>
      </c>
      <c r="Y98">
        <v>0</v>
      </c>
      <c r="Z98">
        <v>1.6745677645585473</v>
      </c>
      <c r="AA98">
        <v>0</v>
      </c>
      <c r="AB98">
        <v>0</v>
      </c>
      <c r="AC98">
        <v>0</v>
      </c>
      <c r="AD98">
        <v>0</v>
      </c>
      <c r="AE98">
        <v>4.1466174610728448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6.5620611646837812</v>
      </c>
      <c r="AL98">
        <v>6.2339644550112077</v>
      </c>
      <c r="AM98">
        <v>4.0809918476309743</v>
      </c>
      <c r="AN98">
        <v>0</v>
      </c>
      <c r="AO98">
        <v>0</v>
      </c>
      <c r="AP98">
        <v>0.16365478188269669</v>
      </c>
      <c r="AQ98">
        <v>0</v>
      </c>
      <c r="AR98">
        <v>11.283363907326235</v>
      </c>
      <c r="AS98">
        <v>8.1501307639323723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28.088200910706924</v>
      </c>
      <c r="BB98">
        <f t="shared" si="1"/>
        <v>643.87832805357414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2.9641234914516108</v>
      </c>
      <c r="L99">
        <f t="shared" si="2"/>
        <v>0.62673690301342444</v>
      </c>
      <c r="M99">
        <f t="shared" si="2"/>
        <v>0</v>
      </c>
      <c r="N99">
        <f t="shared" si="2"/>
        <v>0.71506191513738304</v>
      </c>
      <c r="O99">
        <f t="shared" si="2"/>
        <v>1.1999428780447265</v>
      </c>
      <c r="P99">
        <f t="shared" si="2"/>
        <v>1.2128199235570862</v>
      </c>
      <c r="Q99">
        <f t="shared" si="2"/>
        <v>9.576923656855639E-2</v>
      </c>
      <c r="R99">
        <f t="shared" si="2"/>
        <v>0.21637733180114846</v>
      </c>
      <c r="S99">
        <f t="shared" si="2"/>
        <v>0.12515573560868548</v>
      </c>
      <c r="T99">
        <f t="shared" si="2"/>
        <v>0</v>
      </c>
      <c r="U99">
        <f t="shared" si="2"/>
        <v>6.658675782126581</v>
      </c>
      <c r="V99">
        <f t="shared" si="2"/>
        <v>5.7994595585695669E-2</v>
      </c>
      <c r="W99">
        <f t="shared" si="2"/>
        <v>0.14428971807923358</v>
      </c>
      <c r="X99">
        <f t="shared" si="2"/>
        <v>0.64024924445884479</v>
      </c>
      <c r="Y99">
        <f t="shared" si="2"/>
        <v>0</v>
      </c>
      <c r="Z99">
        <f t="shared" si="2"/>
        <v>5.2195613894802775E-2</v>
      </c>
      <c r="AA99">
        <f t="shared" si="2"/>
        <v>2.7806350326654135E-2</v>
      </c>
      <c r="AB99">
        <f t="shared" si="2"/>
        <v>6.1682477386975576E-2</v>
      </c>
      <c r="AC99">
        <f t="shared" si="2"/>
        <v>3.948554345280212E-2</v>
      </c>
      <c r="AD99">
        <f t="shared" si="2"/>
        <v>2.8187354620355872E-2</v>
      </c>
      <c r="AE99">
        <f t="shared" si="2"/>
        <v>8.4093402115737792E-2</v>
      </c>
      <c r="AF99">
        <f t="shared" si="2"/>
        <v>0</v>
      </c>
      <c r="AG99">
        <f t="shared" si="2"/>
        <v>0</v>
      </c>
      <c r="AH99">
        <f t="shared" si="2"/>
        <v>0.17113480401667186</v>
      </c>
      <c r="AI99">
        <f t="shared" si="2"/>
        <v>6.9111003467438948E-3</v>
      </c>
      <c r="AJ99">
        <f t="shared" si="2"/>
        <v>0</v>
      </c>
      <c r="AK99">
        <f t="shared" si="2"/>
        <v>0.15748946795241053</v>
      </c>
      <c r="AL99">
        <f t="shared" si="2"/>
        <v>0.17544157071240526</v>
      </c>
      <c r="AM99">
        <f t="shared" si="2"/>
        <v>8.6056057473700542E-2</v>
      </c>
      <c r="AN99">
        <f t="shared" si="2"/>
        <v>0</v>
      </c>
      <c r="AO99">
        <f t="shared" si="2"/>
        <v>0</v>
      </c>
      <c r="AP99">
        <f t="shared" si="2"/>
        <v>6.6280182023585876E-3</v>
      </c>
      <c r="AQ99">
        <f t="shared" si="2"/>
        <v>0</v>
      </c>
      <c r="AR99">
        <f t="shared" si="2"/>
        <v>0.28931250275255699</v>
      </c>
      <c r="AS99">
        <f t="shared" si="2"/>
        <v>0.19185803517532862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0.67028302445144972</v>
      </c>
      <c r="BB99">
        <f t="shared" si="1"/>
        <v>15.365196029411027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9.4030687272852767</v>
      </c>
      <c r="L3">
        <v>553.27347491530873</v>
      </c>
      <c r="M3">
        <v>13.973926220295999</v>
      </c>
      <c r="N3">
        <v>36.003555271803386</v>
      </c>
      <c r="O3">
        <v>0</v>
      </c>
      <c r="P3">
        <v>31.289017372505686</v>
      </c>
      <c r="Q3">
        <v>6.3638115646273219</v>
      </c>
      <c r="R3">
        <v>10.197659236195285</v>
      </c>
      <c r="S3">
        <v>8.0344660226948648</v>
      </c>
      <c r="T3">
        <v>0</v>
      </c>
      <c r="U3">
        <v>21.540196248368808</v>
      </c>
      <c r="V3">
        <v>3.6002043143616698</v>
      </c>
      <c r="W3">
        <v>7.1599091496839824</v>
      </c>
      <c r="X3">
        <v>30.348546543547496</v>
      </c>
      <c r="Y3">
        <v>0</v>
      </c>
      <c r="Z3">
        <v>2.0226668904195364</v>
      </c>
      <c r="AA3">
        <v>0</v>
      </c>
      <c r="AB3">
        <v>0</v>
      </c>
      <c r="AC3">
        <v>0</v>
      </c>
      <c r="AD3">
        <v>0</v>
      </c>
      <c r="AE3">
        <v>5.0086861999582553</v>
      </c>
      <c r="AF3">
        <v>2.5178786875391359</v>
      </c>
      <c r="AG3">
        <v>12.887580222917968</v>
      </c>
      <c r="AH3">
        <v>0</v>
      </c>
      <c r="AI3">
        <v>0</v>
      </c>
      <c r="AJ3">
        <v>0</v>
      </c>
      <c r="AK3">
        <v>7.9268429304946766</v>
      </c>
      <c r="AL3">
        <v>0</v>
      </c>
      <c r="AM3">
        <v>4.9310614629513676</v>
      </c>
      <c r="AN3">
        <v>0.83392254539762067</v>
      </c>
      <c r="AO3">
        <v>0</v>
      </c>
      <c r="AP3">
        <v>0.39534871717804215</v>
      </c>
      <c r="AQ3">
        <v>0</v>
      </c>
      <c r="AR3">
        <v>16.184297462742645</v>
      </c>
      <c r="AS3">
        <v>9.5487353621373376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33.165994983659701</v>
      </c>
      <c r="BB3">
        <f>SUM(B3:AZ3)-BA3</f>
        <v>760.27886108475525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9.4030175645761567</v>
      </c>
      <c r="L4">
        <v>553.27347491530873</v>
      </c>
      <c r="M4">
        <v>13.973926220295999</v>
      </c>
      <c r="N4">
        <v>36.003555271803386</v>
      </c>
      <c r="O4">
        <v>0</v>
      </c>
      <c r="P4">
        <v>31.289017372505686</v>
      </c>
      <c r="Q4">
        <v>6.3638115646273219</v>
      </c>
      <c r="R4">
        <v>10.197659236195285</v>
      </c>
      <c r="S4">
        <v>8.0344660226948648</v>
      </c>
      <c r="T4">
        <v>0</v>
      </c>
      <c r="U4">
        <v>21.540196248368808</v>
      </c>
      <c r="V4">
        <v>3.6002043143616698</v>
      </c>
      <c r="W4">
        <v>7.1599091496839824</v>
      </c>
      <c r="X4">
        <v>30.348546543547496</v>
      </c>
      <c r="Y4">
        <v>0</v>
      </c>
      <c r="Z4">
        <v>2.0226668904195364</v>
      </c>
      <c r="AA4">
        <v>0</v>
      </c>
      <c r="AB4">
        <v>0</v>
      </c>
      <c r="AC4">
        <v>0</v>
      </c>
      <c r="AD4">
        <v>0</v>
      </c>
      <c r="AE4">
        <v>5.0086861999582553</v>
      </c>
      <c r="AF4">
        <v>2.5178786875391359</v>
      </c>
      <c r="AG4">
        <v>12.887580222917968</v>
      </c>
      <c r="AH4">
        <v>0</v>
      </c>
      <c r="AI4">
        <v>0</v>
      </c>
      <c r="AJ4">
        <v>0</v>
      </c>
      <c r="AK4">
        <v>7.9268429304946766</v>
      </c>
      <c r="AL4">
        <v>0</v>
      </c>
      <c r="AM4">
        <v>4.9310614629513676</v>
      </c>
      <c r="AN4">
        <v>0.83392254539762067</v>
      </c>
      <c r="AO4">
        <v>0</v>
      </c>
      <c r="AP4">
        <v>0.39534871717804215</v>
      </c>
      <c r="AQ4">
        <v>0</v>
      </c>
      <c r="AR4">
        <v>16.184297462742645</v>
      </c>
      <c r="AS4">
        <v>9.5487353621373376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33.165992845058454</v>
      </c>
      <c r="BB4">
        <f t="shared" ref="BB4:BB67" si="0">SUM(B4:AZ4)-BA4</f>
        <v>760.27881206064751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9.4030533626511836</v>
      </c>
      <c r="L5">
        <v>553.27347491530873</v>
      </c>
      <c r="M5">
        <v>13.973926220295999</v>
      </c>
      <c r="N5">
        <v>36.003555271803386</v>
      </c>
      <c r="O5">
        <v>0</v>
      </c>
      <c r="P5">
        <v>31.289017372505686</v>
      </c>
      <c r="Q5">
        <v>6.3638115646273219</v>
      </c>
      <c r="R5">
        <v>10.197659236195285</v>
      </c>
      <c r="S5">
        <v>8.0344660226948648</v>
      </c>
      <c r="T5">
        <v>0</v>
      </c>
      <c r="U5">
        <v>21.540196248368808</v>
      </c>
      <c r="V5">
        <v>3.6002043143616698</v>
      </c>
      <c r="W5">
        <v>7.1599091496839824</v>
      </c>
      <c r="X5">
        <v>30.348546543547496</v>
      </c>
      <c r="Y5">
        <v>0</v>
      </c>
      <c r="Z5">
        <v>2.0226668904195364</v>
      </c>
      <c r="AA5">
        <v>0</v>
      </c>
      <c r="AB5">
        <v>0</v>
      </c>
      <c r="AC5">
        <v>0</v>
      </c>
      <c r="AD5">
        <v>0</v>
      </c>
      <c r="AE5">
        <v>5.0086861999582553</v>
      </c>
      <c r="AF5">
        <v>2.5178786875391359</v>
      </c>
      <c r="AG5">
        <v>12.887580222917968</v>
      </c>
      <c r="AH5">
        <v>0</v>
      </c>
      <c r="AI5">
        <v>0</v>
      </c>
      <c r="AJ5">
        <v>0</v>
      </c>
      <c r="AK5">
        <v>7.9268429304946766</v>
      </c>
      <c r="AL5">
        <v>0</v>
      </c>
      <c r="AM5">
        <v>4.9310614629513676</v>
      </c>
      <c r="AN5">
        <v>0.83392254539762067</v>
      </c>
      <c r="AO5">
        <v>0</v>
      </c>
      <c r="AP5">
        <v>0.39534871717804215</v>
      </c>
      <c r="AQ5">
        <v>0</v>
      </c>
      <c r="AR5">
        <v>14.480687203506575</v>
      </c>
      <c r="AS5">
        <v>9.5487353621373376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33.09478343258192</v>
      </c>
      <c r="BB5">
        <f t="shared" si="0"/>
        <v>758.64644701196301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9.4030006273375353</v>
      </c>
      <c r="L6">
        <v>553.27347491530873</v>
      </c>
      <c r="M6">
        <v>13.973926220295999</v>
      </c>
      <c r="N6">
        <v>36.003555271803386</v>
      </c>
      <c r="O6">
        <v>0</v>
      </c>
      <c r="P6">
        <v>31.289017372505686</v>
      </c>
      <c r="Q6">
        <v>6.3638115646273219</v>
      </c>
      <c r="R6">
        <v>10.197659236195285</v>
      </c>
      <c r="S6">
        <v>8.0344660226948648</v>
      </c>
      <c r="T6">
        <v>0</v>
      </c>
      <c r="U6">
        <v>21.540196248368808</v>
      </c>
      <c r="V6">
        <v>3.6002043143616698</v>
      </c>
      <c r="W6">
        <v>7.1599091496839824</v>
      </c>
      <c r="X6">
        <v>30.348546543547496</v>
      </c>
      <c r="Y6">
        <v>0</v>
      </c>
      <c r="Z6">
        <v>2.0226668904195364</v>
      </c>
      <c r="AA6">
        <v>0</v>
      </c>
      <c r="AB6">
        <v>0</v>
      </c>
      <c r="AC6">
        <v>0</v>
      </c>
      <c r="AD6">
        <v>0</v>
      </c>
      <c r="AE6">
        <v>5.0086861999582553</v>
      </c>
      <c r="AF6">
        <v>2.5178786875391359</v>
      </c>
      <c r="AG6">
        <v>12.887580222917968</v>
      </c>
      <c r="AH6">
        <v>0</v>
      </c>
      <c r="AI6">
        <v>0</v>
      </c>
      <c r="AJ6">
        <v>0</v>
      </c>
      <c r="AK6">
        <v>7.9268429304946766</v>
      </c>
      <c r="AL6">
        <v>0</v>
      </c>
      <c r="AM6">
        <v>4.9310614629513676</v>
      </c>
      <c r="AN6">
        <v>0.83392254539762067</v>
      </c>
      <c r="AO6">
        <v>0</v>
      </c>
      <c r="AP6">
        <v>0.39534871717804215</v>
      </c>
      <c r="AQ6">
        <v>0</v>
      </c>
      <c r="AR6">
        <v>14.480687203506575</v>
      </c>
      <c r="AS6">
        <v>9.5487353621373376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33.094781228245807</v>
      </c>
      <c r="BB6">
        <f t="shared" si="0"/>
        <v>758.64639648098546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9.4030006273375353</v>
      </c>
      <c r="L7">
        <v>553.27347491530873</v>
      </c>
      <c r="M7">
        <v>13.973926220295999</v>
      </c>
      <c r="N7">
        <v>36.003555271803386</v>
      </c>
      <c r="O7">
        <v>0</v>
      </c>
      <c r="P7">
        <v>31.289017372505686</v>
      </c>
      <c r="Q7">
        <v>6.3638344912088369</v>
      </c>
      <c r="R7">
        <v>10.197659236195285</v>
      </c>
      <c r="S7">
        <v>8.0344675833645027</v>
      </c>
      <c r="T7">
        <v>0</v>
      </c>
      <c r="U7">
        <v>21.540196248368808</v>
      </c>
      <c r="V7">
        <v>3.6002043143616698</v>
      </c>
      <c r="W7">
        <v>7.1599091496839824</v>
      </c>
      <c r="X7">
        <v>30.348546543547496</v>
      </c>
      <c r="Y7">
        <v>0</v>
      </c>
      <c r="Z7">
        <v>2.0226668904195364</v>
      </c>
      <c r="AA7">
        <v>0</v>
      </c>
      <c r="AB7">
        <v>0</v>
      </c>
      <c r="AC7">
        <v>0</v>
      </c>
      <c r="AD7">
        <v>0</v>
      </c>
      <c r="AE7">
        <v>0</v>
      </c>
      <c r="AF7">
        <v>2.5178786875391359</v>
      </c>
      <c r="AG7">
        <v>12.887580222917968</v>
      </c>
      <c r="AH7">
        <v>0</v>
      </c>
      <c r="AI7">
        <v>0</v>
      </c>
      <c r="AJ7">
        <v>0</v>
      </c>
      <c r="AK7">
        <v>7.9268429304946766</v>
      </c>
      <c r="AL7">
        <v>0</v>
      </c>
      <c r="AM7">
        <v>4.9310614629513676</v>
      </c>
      <c r="AN7">
        <v>0.83392254539762067</v>
      </c>
      <c r="AO7">
        <v>0</v>
      </c>
      <c r="AP7">
        <v>0.39534871717804215</v>
      </c>
      <c r="AQ7">
        <v>0</v>
      </c>
      <c r="AR7">
        <v>14.480687203506575</v>
      </c>
      <c r="AS7">
        <v>9.5487353621373376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32.885419168654657</v>
      </c>
      <c r="BB7">
        <f t="shared" si="0"/>
        <v>753.84709682786956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492.91670973698155</v>
      </c>
      <c r="M8">
        <v>13.973926220295999</v>
      </c>
      <c r="N8">
        <v>36.003555271803386</v>
      </c>
      <c r="O8">
        <v>0</v>
      </c>
      <c r="P8">
        <v>31.289017372505686</v>
      </c>
      <c r="Q8">
        <v>2.0133694638667059</v>
      </c>
      <c r="R8">
        <v>2.0134413783651612</v>
      </c>
      <c r="S8">
        <v>2.0129482904216176</v>
      </c>
      <c r="T8">
        <v>0</v>
      </c>
      <c r="U8">
        <v>21.540196248368808</v>
      </c>
      <c r="V8">
        <v>3.6002043143616698</v>
      </c>
      <c r="W8">
        <v>2.0141277571148715</v>
      </c>
      <c r="X8">
        <v>10.06018141347475</v>
      </c>
      <c r="Y8">
        <v>0</v>
      </c>
      <c r="Z8">
        <v>2.0226668904195364</v>
      </c>
      <c r="AA8">
        <v>0</v>
      </c>
      <c r="AB8">
        <v>0</v>
      </c>
      <c r="AC8">
        <v>0</v>
      </c>
      <c r="AD8">
        <v>0</v>
      </c>
      <c r="AE8">
        <v>0</v>
      </c>
      <c r="AF8">
        <v>2.5178786875391359</v>
      </c>
      <c r="AG8">
        <v>12.887580222917968</v>
      </c>
      <c r="AH8">
        <v>0</v>
      </c>
      <c r="AI8">
        <v>0</v>
      </c>
      <c r="AJ8">
        <v>0</v>
      </c>
      <c r="AK8">
        <v>7.9268429304946766</v>
      </c>
      <c r="AL8">
        <v>0</v>
      </c>
      <c r="AM8">
        <v>4.9310614629513676</v>
      </c>
      <c r="AN8">
        <v>0.83392254539762067</v>
      </c>
      <c r="AO8">
        <v>0</v>
      </c>
      <c r="AP8">
        <v>0.39534871717804215</v>
      </c>
      <c r="AQ8">
        <v>0</v>
      </c>
      <c r="AR8">
        <v>14.480687203506575</v>
      </c>
      <c r="AS8">
        <v>9.5487353621373376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28.130664382286277</v>
      </c>
      <c r="BB8">
        <f t="shared" si="0"/>
        <v>644.85173710781635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432.55998535099309</v>
      </c>
      <c r="M9">
        <v>13.973926220295999</v>
      </c>
      <c r="N9">
        <v>36.003555271803386</v>
      </c>
      <c r="O9">
        <v>0</v>
      </c>
      <c r="P9">
        <v>31.289017372505686</v>
      </c>
      <c r="Q9">
        <v>2.0133694638667059</v>
      </c>
      <c r="R9">
        <v>2.0134413783651612</v>
      </c>
      <c r="S9">
        <v>2.0129482904216176</v>
      </c>
      <c r="T9">
        <v>0</v>
      </c>
      <c r="U9">
        <v>21.540196248368808</v>
      </c>
      <c r="V9">
        <v>3.6002043143616698</v>
      </c>
      <c r="W9">
        <v>2.0141277571148715</v>
      </c>
      <c r="X9">
        <v>10.06018141347475</v>
      </c>
      <c r="Y9">
        <v>0</v>
      </c>
      <c r="Z9">
        <v>2.0226668904195364</v>
      </c>
      <c r="AA9">
        <v>0</v>
      </c>
      <c r="AB9">
        <v>0</v>
      </c>
      <c r="AC9">
        <v>0</v>
      </c>
      <c r="AD9">
        <v>0</v>
      </c>
      <c r="AE9">
        <v>0</v>
      </c>
      <c r="AF9">
        <v>2.5178786875391359</v>
      </c>
      <c r="AG9">
        <v>12.887580222917968</v>
      </c>
      <c r="AH9">
        <v>0</v>
      </c>
      <c r="AI9">
        <v>0</v>
      </c>
      <c r="AJ9">
        <v>0</v>
      </c>
      <c r="AK9">
        <v>7.9268429304946766</v>
      </c>
      <c r="AL9">
        <v>0</v>
      </c>
      <c r="AM9">
        <v>4.9310614629513676</v>
      </c>
      <c r="AN9">
        <v>0.83392254539762067</v>
      </c>
      <c r="AO9">
        <v>0</v>
      </c>
      <c r="AP9">
        <v>0.39534871717804215</v>
      </c>
      <c r="AQ9">
        <v>0</v>
      </c>
      <c r="AR9">
        <v>16.184297462742645</v>
      </c>
      <c r="AS9">
        <v>9.5487353621373376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25.678964211788006</v>
      </c>
      <c r="BB9">
        <f t="shared" si="0"/>
        <v>588.65032315156225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372.20270654536074</v>
      </c>
      <c r="M10">
        <v>13.973926220295999</v>
      </c>
      <c r="N10">
        <v>36.003555271803386</v>
      </c>
      <c r="O10">
        <v>0</v>
      </c>
      <c r="P10">
        <v>31.289017372505686</v>
      </c>
      <c r="Q10">
        <v>2.0131986349340614</v>
      </c>
      <c r="R10">
        <v>10.197659236195285</v>
      </c>
      <c r="S10">
        <v>2.0129051036557857</v>
      </c>
      <c r="T10">
        <v>0</v>
      </c>
      <c r="U10">
        <v>21.540196248368808</v>
      </c>
      <c r="V10">
        <v>3.6002043143616698</v>
      </c>
      <c r="W10">
        <v>7.1599091496839824</v>
      </c>
      <c r="X10">
        <v>27.363275037677042</v>
      </c>
      <c r="Y10">
        <v>0</v>
      </c>
      <c r="Z10">
        <v>2.0226668904195364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2.5178786875391359</v>
      </c>
      <c r="AG10">
        <v>12.887580222917968</v>
      </c>
      <c r="AH10">
        <v>0</v>
      </c>
      <c r="AI10">
        <v>0</v>
      </c>
      <c r="AJ10">
        <v>0</v>
      </c>
      <c r="AK10">
        <v>7.9268429304946766</v>
      </c>
      <c r="AL10">
        <v>0</v>
      </c>
      <c r="AM10">
        <v>4.9310614629513676</v>
      </c>
      <c r="AN10">
        <v>0.83392254539762067</v>
      </c>
      <c r="AO10">
        <v>0</v>
      </c>
      <c r="AP10">
        <v>0.39534871717804215</v>
      </c>
      <c r="AQ10">
        <v>0</v>
      </c>
      <c r="AR10">
        <v>16.184297462742645</v>
      </c>
      <c r="AS10">
        <v>9.5487353621373376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24.436484294014718</v>
      </c>
      <c r="BB10">
        <f t="shared" si="0"/>
        <v>560.16840312260604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317.74431042780805</v>
      </c>
      <c r="M11">
        <v>13.973926220295999</v>
      </c>
      <c r="N11">
        <v>36.003555271803386</v>
      </c>
      <c r="O11">
        <v>0</v>
      </c>
      <c r="P11">
        <v>31.289017372505686</v>
      </c>
      <c r="Q11">
        <v>6.3634837432010452</v>
      </c>
      <c r="R11">
        <v>11.906325428870169</v>
      </c>
      <c r="S11">
        <v>8.034857936403526</v>
      </c>
      <c r="T11">
        <v>0</v>
      </c>
      <c r="U11">
        <v>21.540196248368808</v>
      </c>
      <c r="V11">
        <v>3.6002043143616698</v>
      </c>
      <c r="W11">
        <v>7.1599091496839824</v>
      </c>
      <c r="X11">
        <v>30.348546543547496</v>
      </c>
      <c r="Y11">
        <v>0</v>
      </c>
      <c r="Z11">
        <v>2.0226668904195364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2.5178786875391359</v>
      </c>
      <c r="AG11">
        <v>12.887580222917968</v>
      </c>
      <c r="AH11">
        <v>0</v>
      </c>
      <c r="AI11">
        <v>0</v>
      </c>
      <c r="AJ11">
        <v>0</v>
      </c>
      <c r="AK11">
        <v>7.9268429304946766</v>
      </c>
      <c r="AL11">
        <v>0</v>
      </c>
      <c r="AM11">
        <v>4.9310614629513676</v>
      </c>
      <c r="AN11">
        <v>0.83392254539762067</v>
      </c>
      <c r="AO11">
        <v>0</v>
      </c>
      <c r="AP11">
        <v>7.9069679398872883E-2</v>
      </c>
      <c r="AQ11">
        <v>0</v>
      </c>
      <c r="AR11">
        <v>14.480687203506575</v>
      </c>
      <c r="AS11">
        <v>9.5487353621373376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22.70545810541941</v>
      </c>
      <c r="BB11">
        <f t="shared" si="0"/>
        <v>520.48731953619358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316.92545540825353</v>
      </c>
      <c r="M12">
        <v>13.973926220295999</v>
      </c>
      <c r="N12">
        <v>36.003555271803386</v>
      </c>
      <c r="O12">
        <v>0</v>
      </c>
      <c r="P12">
        <v>31.289017372505686</v>
      </c>
      <c r="Q12">
        <v>6.3634837432010452</v>
      </c>
      <c r="R12">
        <v>12.875029238383251</v>
      </c>
      <c r="S12">
        <v>8.034857936403526</v>
      </c>
      <c r="T12">
        <v>0</v>
      </c>
      <c r="U12">
        <v>21.540196248368808</v>
      </c>
      <c r="V12">
        <v>3.6002043143616698</v>
      </c>
      <c r="W12">
        <v>7.1599091496839824</v>
      </c>
      <c r="X12">
        <v>30.348546543547496</v>
      </c>
      <c r="Y12">
        <v>0</v>
      </c>
      <c r="Z12">
        <v>2.0226668904195364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2.5178786875391359</v>
      </c>
      <c r="AG12">
        <v>12.887580222917968</v>
      </c>
      <c r="AH12">
        <v>0</v>
      </c>
      <c r="AI12">
        <v>0</v>
      </c>
      <c r="AJ12">
        <v>0</v>
      </c>
      <c r="AK12">
        <v>7.9268429304946766</v>
      </c>
      <c r="AL12">
        <v>0</v>
      </c>
      <c r="AM12">
        <v>4.9310614629513676</v>
      </c>
      <c r="AN12">
        <v>0.83392254539762067</v>
      </c>
      <c r="AO12">
        <v>0</v>
      </c>
      <c r="AP12">
        <v>7.9069679398872883E-2</v>
      </c>
      <c r="AQ12">
        <v>0</v>
      </c>
      <c r="AR12">
        <v>14.480687203506575</v>
      </c>
      <c r="AS12">
        <v>9.5487353621373376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22.711721784839661</v>
      </c>
      <c r="BB12">
        <f t="shared" si="0"/>
        <v>520.63090464673189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316.92545540825353</v>
      </c>
      <c r="M13">
        <v>13.973926220295999</v>
      </c>
      <c r="N13">
        <v>36.003555271803386</v>
      </c>
      <c r="O13">
        <v>0</v>
      </c>
      <c r="P13">
        <v>31.289017372505686</v>
      </c>
      <c r="Q13">
        <v>6.3634837432010452</v>
      </c>
      <c r="R13">
        <v>12.875029238383251</v>
      </c>
      <c r="S13">
        <v>8.034857936403526</v>
      </c>
      <c r="T13">
        <v>0</v>
      </c>
      <c r="U13">
        <v>21.540196248368808</v>
      </c>
      <c r="V13">
        <v>3.6002043143616698</v>
      </c>
      <c r="W13">
        <v>7.1599091496839824</v>
      </c>
      <c r="X13">
        <v>30.348546543547496</v>
      </c>
      <c r="Y13">
        <v>0</v>
      </c>
      <c r="Z13">
        <v>2.0226668904195364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2.5178786875391359</v>
      </c>
      <c r="AG13">
        <v>12.887580222917968</v>
      </c>
      <c r="AH13">
        <v>0</v>
      </c>
      <c r="AI13">
        <v>0</v>
      </c>
      <c r="AJ13">
        <v>0</v>
      </c>
      <c r="AK13">
        <v>7.9268429304946766</v>
      </c>
      <c r="AL13">
        <v>0</v>
      </c>
      <c r="AM13">
        <v>4.9310614629513676</v>
      </c>
      <c r="AN13">
        <v>0.83392254539762067</v>
      </c>
      <c r="AO13">
        <v>0</v>
      </c>
      <c r="AP13">
        <v>0.59302307576706326</v>
      </c>
      <c r="AQ13">
        <v>0</v>
      </c>
      <c r="AR13">
        <v>14.480687203506575</v>
      </c>
      <c r="AS13">
        <v>9.5487353621373376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22.733205036807846</v>
      </c>
      <c r="BB13">
        <f t="shared" si="0"/>
        <v>521.12337479113194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316.92545540825353</v>
      </c>
      <c r="M14">
        <v>13.973926220295999</v>
      </c>
      <c r="N14">
        <v>36.003555271803386</v>
      </c>
      <c r="O14">
        <v>0</v>
      </c>
      <c r="P14">
        <v>31.289017372505686</v>
      </c>
      <c r="Q14">
        <v>6.3634837432010452</v>
      </c>
      <c r="R14">
        <v>12.875029238383251</v>
      </c>
      <c r="S14">
        <v>8.034857936403526</v>
      </c>
      <c r="T14">
        <v>0</v>
      </c>
      <c r="U14">
        <v>21.540196248368808</v>
      </c>
      <c r="V14">
        <v>3.6002043143616698</v>
      </c>
      <c r="W14">
        <v>7.1599091496839824</v>
      </c>
      <c r="X14">
        <v>30.348546543547496</v>
      </c>
      <c r="Y14">
        <v>0</v>
      </c>
      <c r="Z14">
        <v>2.0226668904195364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2.5178786875391359</v>
      </c>
      <c r="AG14">
        <v>12.887580222917968</v>
      </c>
      <c r="AH14">
        <v>0</v>
      </c>
      <c r="AI14">
        <v>0</v>
      </c>
      <c r="AJ14">
        <v>0</v>
      </c>
      <c r="AK14">
        <v>7.9268429304946766</v>
      </c>
      <c r="AL14">
        <v>0</v>
      </c>
      <c r="AM14">
        <v>4.9310614629513676</v>
      </c>
      <c r="AN14">
        <v>0.83392254539762067</v>
      </c>
      <c r="AO14">
        <v>0</v>
      </c>
      <c r="AP14">
        <v>0.59302307576706326</v>
      </c>
      <c r="AQ14">
        <v>0</v>
      </c>
      <c r="AR14">
        <v>14.480687203506575</v>
      </c>
      <c r="AS14">
        <v>9.5487353621373376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22.733205036807846</v>
      </c>
      <c r="BB14">
        <f t="shared" si="0"/>
        <v>521.12337479113194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316.92545540825353</v>
      </c>
      <c r="M15">
        <v>13.973926220295999</v>
      </c>
      <c r="N15">
        <v>36.003555271803386</v>
      </c>
      <c r="O15">
        <v>0</v>
      </c>
      <c r="P15">
        <v>31.289017372505686</v>
      </c>
      <c r="Q15">
        <v>6.3634837432010452</v>
      </c>
      <c r="R15">
        <v>12.875029238383251</v>
      </c>
      <c r="S15">
        <v>8.034857936403526</v>
      </c>
      <c r="T15">
        <v>0</v>
      </c>
      <c r="U15">
        <v>21.540196248368808</v>
      </c>
      <c r="V15">
        <v>3.6002043143616698</v>
      </c>
      <c r="W15">
        <v>7.1599091496839824</v>
      </c>
      <c r="X15">
        <v>30.348471395440754</v>
      </c>
      <c r="Y15">
        <v>0</v>
      </c>
      <c r="Z15">
        <v>2.0226668904195364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2.5178786875391359</v>
      </c>
      <c r="AG15">
        <v>12.887580222917968</v>
      </c>
      <c r="AH15">
        <v>0</v>
      </c>
      <c r="AI15">
        <v>0</v>
      </c>
      <c r="AJ15">
        <v>0</v>
      </c>
      <c r="AK15">
        <v>7.9268429304946766</v>
      </c>
      <c r="AL15">
        <v>0</v>
      </c>
      <c r="AM15">
        <v>4.9310614629513676</v>
      </c>
      <c r="AN15">
        <v>0.83392254539762067</v>
      </c>
      <c r="AO15">
        <v>0</v>
      </c>
      <c r="AP15">
        <v>0.59302307576706326</v>
      </c>
      <c r="AQ15">
        <v>0</v>
      </c>
      <c r="AR15">
        <v>16.184297462742645</v>
      </c>
      <c r="AS15">
        <v>9.5487353621373376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22.804412804453058</v>
      </c>
      <c r="BB15">
        <f t="shared" si="0"/>
        <v>522.75570213461594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316.92545540825353</v>
      </c>
      <c r="M16">
        <v>13.973926220295999</v>
      </c>
      <c r="N16">
        <v>36.003555271803386</v>
      </c>
      <c r="O16">
        <v>0</v>
      </c>
      <c r="P16">
        <v>31.289017372505686</v>
      </c>
      <c r="Q16">
        <v>6.3634837432010452</v>
      </c>
      <c r="R16">
        <v>12.875029238383251</v>
      </c>
      <c r="S16">
        <v>8.034857936403526</v>
      </c>
      <c r="T16">
        <v>0</v>
      </c>
      <c r="U16">
        <v>21.540196248368808</v>
      </c>
      <c r="V16">
        <v>3.6002043143616698</v>
      </c>
      <c r="W16">
        <v>7.1599091496839824</v>
      </c>
      <c r="X16">
        <v>30.347973736659572</v>
      </c>
      <c r="Y16">
        <v>0</v>
      </c>
      <c r="Z16">
        <v>2.0226668904195364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2.5178786875391359</v>
      </c>
      <c r="AG16">
        <v>12.887580222917968</v>
      </c>
      <c r="AH16">
        <v>0</v>
      </c>
      <c r="AI16">
        <v>0</v>
      </c>
      <c r="AJ16">
        <v>0</v>
      </c>
      <c r="AK16">
        <v>7.9268429304946766</v>
      </c>
      <c r="AL16">
        <v>0</v>
      </c>
      <c r="AM16">
        <v>4.9310614629513676</v>
      </c>
      <c r="AN16">
        <v>0.83392254539762067</v>
      </c>
      <c r="AO16">
        <v>0</v>
      </c>
      <c r="AP16">
        <v>0.59302307576706326</v>
      </c>
      <c r="AQ16">
        <v>0</v>
      </c>
      <c r="AR16">
        <v>16.184297462742645</v>
      </c>
      <c r="AS16">
        <v>9.5487353621373376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22.804392002316</v>
      </c>
      <c r="BB16">
        <f t="shared" si="0"/>
        <v>522.75522527797182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316.92545540825353</v>
      </c>
      <c r="M17">
        <v>13.973926220295999</v>
      </c>
      <c r="N17">
        <v>36.003555271803386</v>
      </c>
      <c r="O17">
        <v>0</v>
      </c>
      <c r="P17">
        <v>31.289017372505686</v>
      </c>
      <c r="Q17">
        <v>6.3634837432010452</v>
      </c>
      <c r="R17">
        <v>12.875029238383251</v>
      </c>
      <c r="S17">
        <v>8.034857936403526</v>
      </c>
      <c r="T17">
        <v>0</v>
      </c>
      <c r="U17">
        <v>21.540196248368808</v>
      </c>
      <c r="V17">
        <v>3.6002043143616698</v>
      </c>
      <c r="W17">
        <v>7.1599091496839824</v>
      </c>
      <c r="X17">
        <v>30.345820406178568</v>
      </c>
      <c r="Y17">
        <v>0</v>
      </c>
      <c r="Z17">
        <v>2.0226668904195364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2.5178786875391359</v>
      </c>
      <c r="AG17">
        <v>12.887580222917968</v>
      </c>
      <c r="AH17">
        <v>0</v>
      </c>
      <c r="AI17">
        <v>0</v>
      </c>
      <c r="AJ17">
        <v>0</v>
      </c>
      <c r="AK17">
        <v>7.9268429304946766</v>
      </c>
      <c r="AL17">
        <v>0</v>
      </c>
      <c r="AM17">
        <v>4.9310614629513676</v>
      </c>
      <c r="AN17">
        <v>0.83392254539762067</v>
      </c>
      <c r="AO17">
        <v>0</v>
      </c>
      <c r="AP17">
        <v>0.59302307576706326</v>
      </c>
      <c r="AQ17">
        <v>0</v>
      </c>
      <c r="AR17">
        <v>14.480687203506575</v>
      </c>
      <c r="AS17">
        <v>9.5487353621373376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22.733091084265823</v>
      </c>
      <c r="BB17">
        <f t="shared" si="0"/>
        <v>521.12076260630488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316.92545540825353</v>
      </c>
      <c r="M18">
        <v>13.973926220295999</v>
      </c>
      <c r="N18">
        <v>36.003555271803386</v>
      </c>
      <c r="O18">
        <v>0</v>
      </c>
      <c r="P18">
        <v>31.289017372505686</v>
      </c>
      <c r="Q18">
        <v>6.3634837432010452</v>
      </c>
      <c r="R18">
        <v>12.875029238383251</v>
      </c>
      <c r="S18">
        <v>8.034857936403526</v>
      </c>
      <c r="T18">
        <v>0</v>
      </c>
      <c r="U18">
        <v>21.540196248368808</v>
      </c>
      <c r="V18">
        <v>3.6002043143616698</v>
      </c>
      <c r="W18">
        <v>7.1599091496839824</v>
      </c>
      <c r="X18">
        <v>30.348249501791116</v>
      </c>
      <c r="Y18">
        <v>0</v>
      </c>
      <c r="Z18">
        <v>2.0226668904195364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2.5178786875391359</v>
      </c>
      <c r="AG18">
        <v>12.887580222917968</v>
      </c>
      <c r="AH18">
        <v>0</v>
      </c>
      <c r="AI18">
        <v>0</v>
      </c>
      <c r="AJ18">
        <v>0</v>
      </c>
      <c r="AK18">
        <v>7.9268429304946766</v>
      </c>
      <c r="AL18">
        <v>0</v>
      </c>
      <c r="AM18">
        <v>4.9310614629513676</v>
      </c>
      <c r="AN18">
        <v>0.83392254539762067</v>
      </c>
      <c r="AO18">
        <v>0</v>
      </c>
      <c r="AP18">
        <v>0.59302307576706326</v>
      </c>
      <c r="AQ18">
        <v>0</v>
      </c>
      <c r="AR18">
        <v>14.480687203506575</v>
      </c>
      <c r="AS18">
        <v>9.5487353621373376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22.733192620462425</v>
      </c>
      <c r="BB18">
        <f t="shared" si="0"/>
        <v>521.1230901657209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316.92545540825353</v>
      </c>
      <c r="M19">
        <v>13.670193806665287</v>
      </c>
      <c r="N19">
        <v>36.003555271803386</v>
      </c>
      <c r="O19">
        <v>0</v>
      </c>
      <c r="P19">
        <v>31.289017372505686</v>
      </c>
      <c r="Q19">
        <v>6.3634837432010452</v>
      </c>
      <c r="R19">
        <v>12.875029238383251</v>
      </c>
      <c r="S19">
        <v>8.034857936403526</v>
      </c>
      <c r="T19">
        <v>0</v>
      </c>
      <c r="U19">
        <v>21.540196248368808</v>
      </c>
      <c r="V19">
        <v>3.6002043143616698</v>
      </c>
      <c r="W19">
        <v>7.1599091496839824</v>
      </c>
      <c r="X19">
        <v>31.840615278529818</v>
      </c>
      <c r="Y19">
        <v>0</v>
      </c>
      <c r="Z19">
        <v>2.0226668904195364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2.5178786875391359</v>
      </c>
      <c r="AG19">
        <v>12.887580222917968</v>
      </c>
      <c r="AH19">
        <v>0</v>
      </c>
      <c r="AI19">
        <v>0</v>
      </c>
      <c r="AJ19">
        <v>0</v>
      </c>
      <c r="AK19">
        <v>7.9268429304946766</v>
      </c>
      <c r="AL19">
        <v>0</v>
      </c>
      <c r="AM19">
        <v>4.9310614629513676</v>
      </c>
      <c r="AN19">
        <v>0.83392254539762067</v>
      </c>
      <c r="AO19">
        <v>0</v>
      </c>
      <c r="AP19">
        <v>0.59302307576706326</v>
      </c>
      <c r="AQ19">
        <v>0</v>
      </c>
      <c r="AR19">
        <v>14.480687203506575</v>
      </c>
      <c r="AS19">
        <v>9.5487353621373376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22.782877495040346</v>
      </c>
      <c r="BB19">
        <f t="shared" si="0"/>
        <v>522.262038654251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9.4031559556422994</v>
      </c>
      <c r="L20">
        <v>352.08358790833745</v>
      </c>
      <c r="M20">
        <v>13.670193806665287</v>
      </c>
      <c r="N20">
        <v>36.003555271803386</v>
      </c>
      <c r="O20">
        <v>0</v>
      </c>
      <c r="P20">
        <v>31.289017372505686</v>
      </c>
      <c r="Q20">
        <v>6.3634837432010452</v>
      </c>
      <c r="R20">
        <v>12.875029238383251</v>
      </c>
      <c r="S20">
        <v>8.034857936403526</v>
      </c>
      <c r="T20">
        <v>0</v>
      </c>
      <c r="U20">
        <v>21.540196248368808</v>
      </c>
      <c r="V20">
        <v>3.6002043143616698</v>
      </c>
      <c r="W20">
        <v>7.1599091496839824</v>
      </c>
      <c r="X20">
        <v>33.11156270024069</v>
      </c>
      <c r="Y20">
        <v>0</v>
      </c>
      <c r="Z20">
        <v>2.0226668904195364</v>
      </c>
      <c r="AA20">
        <v>0</v>
      </c>
      <c r="AB20">
        <v>0</v>
      </c>
      <c r="AC20">
        <v>0</v>
      </c>
      <c r="AD20">
        <v>0</v>
      </c>
      <c r="AE20">
        <v>5.0086861999582553</v>
      </c>
      <c r="AF20">
        <v>2.5178786875391359</v>
      </c>
      <c r="AG20">
        <v>12.887580222917968</v>
      </c>
      <c r="AH20">
        <v>0</v>
      </c>
      <c r="AI20">
        <v>0</v>
      </c>
      <c r="AJ20">
        <v>0</v>
      </c>
      <c r="AK20">
        <v>7.9268429304946766</v>
      </c>
      <c r="AL20">
        <v>0</v>
      </c>
      <c r="AM20">
        <v>4.9310614629513676</v>
      </c>
      <c r="AN20">
        <v>0.83392254539762067</v>
      </c>
      <c r="AO20">
        <v>0</v>
      </c>
      <c r="AP20">
        <v>0.59302307576706326</v>
      </c>
      <c r="AQ20">
        <v>0</v>
      </c>
      <c r="AR20">
        <v>14.480687203506575</v>
      </c>
      <c r="AS20">
        <v>9.5487353621373376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24.908028037875496</v>
      </c>
      <c r="BB20">
        <f t="shared" si="0"/>
        <v>570.97781018881108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402.38135869687625</v>
      </c>
      <c r="M21">
        <v>13.670193806665287</v>
      </c>
      <c r="N21">
        <v>36.003555271803386</v>
      </c>
      <c r="O21">
        <v>0</v>
      </c>
      <c r="P21">
        <v>31.289017372505686</v>
      </c>
      <c r="Q21">
        <v>2.0131986349340614</v>
      </c>
      <c r="R21">
        <v>12.875029238383251</v>
      </c>
      <c r="S21">
        <v>2.0129051036557857</v>
      </c>
      <c r="T21">
        <v>0</v>
      </c>
      <c r="U21">
        <v>21.540196248368808</v>
      </c>
      <c r="V21">
        <v>3.6002043143616698</v>
      </c>
      <c r="W21">
        <v>7.1599091496839824</v>
      </c>
      <c r="X21">
        <v>33.11156270024069</v>
      </c>
      <c r="Y21">
        <v>0</v>
      </c>
      <c r="Z21">
        <v>2.0226668904195364</v>
      </c>
      <c r="AA21">
        <v>0</v>
      </c>
      <c r="AB21">
        <v>0</v>
      </c>
      <c r="AC21">
        <v>0</v>
      </c>
      <c r="AD21">
        <v>0</v>
      </c>
      <c r="AE21">
        <v>5.0086861999582553</v>
      </c>
      <c r="AF21">
        <v>2.5178786875391359</v>
      </c>
      <c r="AG21">
        <v>12.887580222917968</v>
      </c>
      <c r="AH21">
        <v>1.1815959810060532</v>
      </c>
      <c r="AI21">
        <v>0</v>
      </c>
      <c r="AJ21">
        <v>0</v>
      </c>
      <c r="AK21">
        <v>7.9268429304946766</v>
      </c>
      <c r="AL21">
        <v>0</v>
      </c>
      <c r="AM21">
        <v>4.9310614629513676</v>
      </c>
      <c r="AN21">
        <v>0.83392254539762067</v>
      </c>
      <c r="AO21">
        <v>0</v>
      </c>
      <c r="AP21">
        <v>7.9069679398872883E-2</v>
      </c>
      <c r="AQ21">
        <v>0</v>
      </c>
      <c r="AR21">
        <v>16.184297462742645</v>
      </c>
      <c r="AS21">
        <v>9.5487353621373376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26.282981760830076</v>
      </c>
      <c r="BB21">
        <f t="shared" si="0"/>
        <v>602.49648620161202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462.73809172690488</v>
      </c>
      <c r="M22">
        <v>13.670193806665287</v>
      </c>
      <c r="N22">
        <v>36.003555271803386</v>
      </c>
      <c r="O22">
        <v>0</v>
      </c>
      <c r="P22">
        <v>31.289017372505686</v>
      </c>
      <c r="Q22">
        <v>2.0131986349340614</v>
      </c>
      <c r="R22">
        <v>2.0135104740617353</v>
      </c>
      <c r="S22">
        <v>2.0129051036557857</v>
      </c>
      <c r="T22">
        <v>0</v>
      </c>
      <c r="U22">
        <v>21.540196248368808</v>
      </c>
      <c r="V22">
        <v>3.6002043143616698</v>
      </c>
      <c r="W22">
        <v>2.0141277571148715</v>
      </c>
      <c r="X22">
        <v>14.330947958254495</v>
      </c>
      <c r="Y22">
        <v>0</v>
      </c>
      <c r="Z22">
        <v>2.0226668904195364</v>
      </c>
      <c r="AA22">
        <v>0</v>
      </c>
      <c r="AB22">
        <v>0</v>
      </c>
      <c r="AC22">
        <v>0</v>
      </c>
      <c r="AD22">
        <v>0</v>
      </c>
      <c r="AE22">
        <v>5.0086861999582553</v>
      </c>
      <c r="AF22">
        <v>2.5178786875391359</v>
      </c>
      <c r="AG22">
        <v>12.887580222917968</v>
      </c>
      <c r="AH22">
        <v>7.0600355004174489</v>
      </c>
      <c r="AI22">
        <v>0</v>
      </c>
      <c r="AJ22">
        <v>0</v>
      </c>
      <c r="AK22">
        <v>7.9268429304946766</v>
      </c>
      <c r="AL22">
        <v>0</v>
      </c>
      <c r="AM22">
        <v>4.9310614629513676</v>
      </c>
      <c r="AN22">
        <v>0.83392254539762067</v>
      </c>
      <c r="AO22">
        <v>0</v>
      </c>
      <c r="AP22">
        <v>0</v>
      </c>
      <c r="AQ22">
        <v>0</v>
      </c>
      <c r="AR22">
        <v>16.184297462742645</v>
      </c>
      <c r="AS22">
        <v>9.5487353621373376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27.5941720180247</v>
      </c>
      <c r="BB22">
        <f t="shared" si="0"/>
        <v>632.55348391558198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523.09486589299979</v>
      </c>
      <c r="M23">
        <v>13.670193806665287</v>
      </c>
      <c r="N23">
        <v>36.003555271803386</v>
      </c>
      <c r="O23">
        <v>0</v>
      </c>
      <c r="P23">
        <v>31.289017372505686</v>
      </c>
      <c r="Q23">
        <v>2.0133616404825045</v>
      </c>
      <c r="R23">
        <v>2.0135104740617353</v>
      </c>
      <c r="S23">
        <v>2.0143450527838289</v>
      </c>
      <c r="T23">
        <v>0</v>
      </c>
      <c r="U23">
        <v>21.540196248368808</v>
      </c>
      <c r="V23">
        <v>3.6002043143616698</v>
      </c>
      <c r="W23">
        <v>2.0141277571148715</v>
      </c>
      <c r="X23">
        <v>10.320151976321585</v>
      </c>
      <c r="Y23">
        <v>0</v>
      </c>
      <c r="Z23">
        <v>2.0226668904195364</v>
      </c>
      <c r="AA23">
        <v>0</v>
      </c>
      <c r="AB23">
        <v>0</v>
      </c>
      <c r="AC23">
        <v>0</v>
      </c>
      <c r="AD23">
        <v>0</v>
      </c>
      <c r="AE23">
        <v>5.0086861999582553</v>
      </c>
      <c r="AF23">
        <v>2.5178786875391359</v>
      </c>
      <c r="AG23">
        <v>12.887580222917968</v>
      </c>
      <c r="AH23">
        <v>14.592709644124399</v>
      </c>
      <c r="AI23">
        <v>0</v>
      </c>
      <c r="AJ23">
        <v>0</v>
      </c>
      <c r="AK23">
        <v>7.9268429304946766</v>
      </c>
      <c r="AL23">
        <v>0</v>
      </c>
      <c r="AM23">
        <v>4.9310614629513676</v>
      </c>
      <c r="AN23">
        <v>0.83392254539762067</v>
      </c>
      <c r="AO23">
        <v>0</v>
      </c>
      <c r="AP23">
        <v>0</v>
      </c>
      <c r="AQ23">
        <v>0</v>
      </c>
      <c r="AR23">
        <v>14.480687203506575</v>
      </c>
      <c r="AS23">
        <v>9.5487353621373376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30.193155779999088</v>
      </c>
      <c r="BB23">
        <f t="shared" si="0"/>
        <v>692.1311451769169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9.403004085269222</v>
      </c>
      <c r="L24">
        <v>582.95663434299559</v>
      </c>
      <c r="M24">
        <v>13.670193806665287</v>
      </c>
      <c r="N24">
        <v>36.003555271803386</v>
      </c>
      <c r="O24">
        <v>0</v>
      </c>
      <c r="P24">
        <v>31.289017372505686</v>
      </c>
      <c r="Q24">
        <v>6.3638115646273219</v>
      </c>
      <c r="R24">
        <v>12.875029238383251</v>
      </c>
      <c r="S24">
        <v>8.0344660226948648</v>
      </c>
      <c r="T24">
        <v>0</v>
      </c>
      <c r="U24">
        <v>21.540196248368808</v>
      </c>
      <c r="V24">
        <v>3.6002043143616698</v>
      </c>
      <c r="W24">
        <v>7.1599091496839824</v>
      </c>
      <c r="X24">
        <v>30.985589709774722</v>
      </c>
      <c r="Y24">
        <v>0</v>
      </c>
      <c r="Z24">
        <v>2.0226668904195364</v>
      </c>
      <c r="AA24">
        <v>0</v>
      </c>
      <c r="AB24">
        <v>0</v>
      </c>
      <c r="AC24">
        <v>0</v>
      </c>
      <c r="AD24">
        <v>0</v>
      </c>
      <c r="AE24">
        <v>5.0086861999582553</v>
      </c>
      <c r="AF24">
        <v>2.5178786875391359</v>
      </c>
      <c r="AG24">
        <v>12.887580222917968</v>
      </c>
      <c r="AH24">
        <v>21.8890644661866</v>
      </c>
      <c r="AI24">
        <v>0</v>
      </c>
      <c r="AJ24">
        <v>0</v>
      </c>
      <c r="AK24">
        <v>7.9268429304946766</v>
      </c>
      <c r="AL24">
        <v>0</v>
      </c>
      <c r="AM24">
        <v>4.9310614629513676</v>
      </c>
      <c r="AN24">
        <v>0.83392254539762067</v>
      </c>
      <c r="AO24">
        <v>0</v>
      </c>
      <c r="AP24">
        <v>0</v>
      </c>
      <c r="AQ24">
        <v>3.969502271759549</v>
      </c>
      <c r="AR24">
        <v>14.480687203506575</v>
      </c>
      <c r="AS24">
        <v>9.5487353621373376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35.525746405682781</v>
      </c>
      <c r="BB24">
        <f t="shared" si="0"/>
        <v>814.37249296471964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9.403004085269222</v>
      </c>
      <c r="L25">
        <v>529.36690971746987</v>
      </c>
      <c r="M25">
        <v>13.670193806665287</v>
      </c>
      <c r="N25">
        <v>36.003555271803386</v>
      </c>
      <c r="O25">
        <v>0</v>
      </c>
      <c r="P25">
        <v>31.289017372505686</v>
      </c>
      <c r="Q25">
        <v>6.3638115646273219</v>
      </c>
      <c r="R25">
        <v>12.875029238383251</v>
      </c>
      <c r="S25">
        <v>8.0344660226948648</v>
      </c>
      <c r="T25">
        <v>0</v>
      </c>
      <c r="U25">
        <v>21.540196248368808</v>
      </c>
      <c r="V25">
        <v>3.6002043143616698</v>
      </c>
      <c r="W25">
        <v>7.1599091496839824</v>
      </c>
      <c r="X25">
        <v>30.348970992261663</v>
      </c>
      <c r="Y25">
        <v>0</v>
      </c>
      <c r="Z25">
        <v>2.0226668904195364</v>
      </c>
      <c r="AA25">
        <v>0</v>
      </c>
      <c r="AB25">
        <v>1.0417799530369443</v>
      </c>
      <c r="AC25">
        <v>3.023277751826341</v>
      </c>
      <c r="AD25">
        <v>0</v>
      </c>
      <c r="AE25">
        <v>5.0086861999582553</v>
      </c>
      <c r="AF25">
        <v>2.5178786875391359</v>
      </c>
      <c r="AG25">
        <v>12.887580222917968</v>
      </c>
      <c r="AH25">
        <v>23.63191836568566</v>
      </c>
      <c r="AI25">
        <v>0</v>
      </c>
      <c r="AJ25">
        <v>0</v>
      </c>
      <c r="AK25">
        <v>7.9268429304946766</v>
      </c>
      <c r="AL25">
        <v>0</v>
      </c>
      <c r="AM25">
        <v>4.9310614629513676</v>
      </c>
      <c r="AN25">
        <v>0.83392254539762067</v>
      </c>
      <c r="AO25">
        <v>0</v>
      </c>
      <c r="AP25">
        <v>0</v>
      </c>
      <c r="AQ25">
        <v>7.9390045435190979</v>
      </c>
      <c r="AR25">
        <v>14.480687203506575</v>
      </c>
      <c r="AS25">
        <v>9.5487353621373376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33.667781153965613</v>
      </c>
      <c r="BB25">
        <f t="shared" si="0"/>
        <v>771.78152874951991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9.4030750991151599</v>
      </c>
      <c r="L26">
        <v>462.73809172690488</v>
      </c>
      <c r="M26">
        <v>13.670193806665287</v>
      </c>
      <c r="N26">
        <v>36.003555271803386</v>
      </c>
      <c r="O26">
        <v>0</v>
      </c>
      <c r="P26">
        <v>31.289017372505686</v>
      </c>
      <c r="Q26">
        <v>6.3638115646273219</v>
      </c>
      <c r="R26">
        <v>12.875029238383251</v>
      </c>
      <c r="S26">
        <v>8.0344660226948648</v>
      </c>
      <c r="T26">
        <v>0</v>
      </c>
      <c r="U26">
        <v>21.540196248368808</v>
      </c>
      <c r="V26">
        <v>3.6002043143616698</v>
      </c>
      <c r="W26">
        <v>7.1599091496839824</v>
      </c>
      <c r="X26">
        <v>30.348970992261663</v>
      </c>
      <c r="Y26">
        <v>0</v>
      </c>
      <c r="Z26">
        <v>2.0226668904195364</v>
      </c>
      <c r="AA26">
        <v>0</v>
      </c>
      <c r="AB26">
        <v>1.0417799530369443</v>
      </c>
      <c r="AC26">
        <v>3.023277751826341</v>
      </c>
      <c r="AD26">
        <v>0</v>
      </c>
      <c r="AE26">
        <v>5.0086861999582553</v>
      </c>
      <c r="AF26">
        <v>2.5178786875391359</v>
      </c>
      <c r="AG26">
        <v>12.887580222917968</v>
      </c>
      <c r="AH26">
        <v>29.185419288248799</v>
      </c>
      <c r="AI26">
        <v>0</v>
      </c>
      <c r="AJ26">
        <v>0</v>
      </c>
      <c r="AK26">
        <v>7.9268429304946766</v>
      </c>
      <c r="AL26">
        <v>0</v>
      </c>
      <c r="AM26">
        <v>4.9310614629513676</v>
      </c>
      <c r="AN26">
        <v>0.83392254539762067</v>
      </c>
      <c r="AO26">
        <v>0</v>
      </c>
      <c r="AP26">
        <v>0</v>
      </c>
      <c r="AQ26">
        <v>11.908507125652264</v>
      </c>
      <c r="AR26">
        <v>14.480687203506575</v>
      </c>
      <c r="AS26">
        <v>9.5487353621373376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31.280761076835077</v>
      </c>
      <c r="BB26">
        <f t="shared" si="0"/>
        <v>717.06280535462747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509.59214857623641</v>
      </c>
      <c r="M27">
        <v>13.670193806665287</v>
      </c>
      <c r="N27">
        <v>36.003555271803386</v>
      </c>
      <c r="O27">
        <v>0</v>
      </c>
      <c r="P27">
        <v>31.289017372505686</v>
      </c>
      <c r="Q27">
        <v>2.0133616404825045</v>
      </c>
      <c r="R27">
        <v>2.0135104740617353</v>
      </c>
      <c r="S27">
        <v>2.0143450527838289</v>
      </c>
      <c r="T27">
        <v>0</v>
      </c>
      <c r="U27">
        <v>21.540196248368808</v>
      </c>
      <c r="V27">
        <v>3.6002043143616698</v>
      </c>
      <c r="W27">
        <v>2.0141277571148715</v>
      </c>
      <c r="X27">
        <v>10.060223999368233</v>
      </c>
      <c r="Y27">
        <v>0</v>
      </c>
      <c r="Z27">
        <v>2.0226668904195364</v>
      </c>
      <c r="AA27">
        <v>4.2667414343560841</v>
      </c>
      <c r="AB27">
        <v>4.0837768800876644</v>
      </c>
      <c r="AC27">
        <v>3.023277751826341</v>
      </c>
      <c r="AD27">
        <v>0</v>
      </c>
      <c r="AE27">
        <v>5.0086861999582553</v>
      </c>
      <c r="AF27">
        <v>2.5178786875391359</v>
      </c>
      <c r="AG27">
        <v>12.887580222917968</v>
      </c>
      <c r="AH27">
        <v>29.185419288248799</v>
      </c>
      <c r="AI27">
        <v>1.1930375487372158</v>
      </c>
      <c r="AJ27">
        <v>0</v>
      </c>
      <c r="AK27">
        <v>7.9268429304946766</v>
      </c>
      <c r="AL27">
        <v>0</v>
      </c>
      <c r="AM27">
        <v>4.9310614629513676</v>
      </c>
      <c r="AN27">
        <v>0.83392254539762067</v>
      </c>
      <c r="AO27">
        <v>0</v>
      </c>
      <c r="AP27">
        <v>0</v>
      </c>
      <c r="AQ27">
        <v>11.908507125652264</v>
      </c>
      <c r="AR27">
        <v>16.184297462742645</v>
      </c>
      <c r="AS27">
        <v>9.5487353621373376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31.322132621641728</v>
      </c>
      <c r="BB27">
        <f t="shared" si="0"/>
        <v>718.01118368557741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9.4031073102079041</v>
      </c>
      <c r="L28">
        <v>582.95663434299559</v>
      </c>
      <c r="M28">
        <v>13.670193806665287</v>
      </c>
      <c r="N28">
        <v>36.003555271803386</v>
      </c>
      <c r="O28">
        <v>0</v>
      </c>
      <c r="P28">
        <v>31.289017372505686</v>
      </c>
      <c r="Q28">
        <v>6.3638115646273219</v>
      </c>
      <c r="R28">
        <v>12.875029238383251</v>
      </c>
      <c r="S28">
        <v>8.0344660226948648</v>
      </c>
      <c r="T28">
        <v>0</v>
      </c>
      <c r="U28">
        <v>21.540196248368808</v>
      </c>
      <c r="V28">
        <v>3.6002043143616698</v>
      </c>
      <c r="W28">
        <v>7.1599091496839824</v>
      </c>
      <c r="X28">
        <v>30.348503183827987</v>
      </c>
      <c r="Y28">
        <v>0</v>
      </c>
      <c r="Z28">
        <v>4.0453337808390728</v>
      </c>
      <c r="AA28">
        <v>4.3359843565017737</v>
      </c>
      <c r="AB28">
        <v>8.2092250704445835</v>
      </c>
      <c r="AC28">
        <v>6.0465551907743684</v>
      </c>
      <c r="AD28">
        <v>2.8457670632435814</v>
      </c>
      <c r="AE28">
        <v>5.0086861999582553</v>
      </c>
      <c r="AF28">
        <v>2.5178786875391359</v>
      </c>
      <c r="AG28">
        <v>12.887580222917968</v>
      </c>
      <c r="AH28">
        <v>29.185419288248799</v>
      </c>
      <c r="AI28">
        <v>5.1698282306407846</v>
      </c>
      <c r="AJ28">
        <v>0</v>
      </c>
      <c r="AK28">
        <v>7.9268429304946766</v>
      </c>
      <c r="AL28">
        <v>0</v>
      </c>
      <c r="AM28">
        <v>4.9310614629513676</v>
      </c>
      <c r="AN28">
        <v>0.83392254539762067</v>
      </c>
      <c r="AO28">
        <v>0</v>
      </c>
      <c r="AP28">
        <v>0</v>
      </c>
      <c r="AQ28">
        <v>11.908507125652264</v>
      </c>
      <c r="AR28">
        <v>16.184297462742645</v>
      </c>
      <c r="AS28">
        <v>9.5487353621373376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37.403904567316268</v>
      </c>
      <c r="BB28">
        <f t="shared" si="0"/>
        <v>857.4263482392937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9.4030461288953937</v>
      </c>
      <c r="L29">
        <v>582.95309611298615</v>
      </c>
      <c r="M29">
        <v>13.670193806665287</v>
      </c>
      <c r="N29">
        <v>36.003555271803386</v>
      </c>
      <c r="O29">
        <v>0</v>
      </c>
      <c r="P29">
        <v>31.289017372505686</v>
      </c>
      <c r="Q29">
        <v>6.3638115646273219</v>
      </c>
      <c r="R29">
        <v>12.875029238383251</v>
      </c>
      <c r="S29">
        <v>8.0344660226948648</v>
      </c>
      <c r="T29">
        <v>0</v>
      </c>
      <c r="U29">
        <v>21.540196248368808</v>
      </c>
      <c r="V29">
        <v>3.6002043143616698</v>
      </c>
      <c r="W29">
        <v>7.1599091496839824</v>
      </c>
      <c r="X29">
        <v>30.348503183827987</v>
      </c>
      <c r="Y29">
        <v>0</v>
      </c>
      <c r="Z29">
        <v>4.0453337808390728</v>
      </c>
      <c r="AA29">
        <v>8.6719687130035474</v>
      </c>
      <c r="AB29">
        <v>12.351341224170318</v>
      </c>
      <c r="AC29">
        <v>9.0789827560008352</v>
      </c>
      <c r="AD29">
        <v>5.6915344395742018</v>
      </c>
      <c r="AE29">
        <v>5.0086861999582553</v>
      </c>
      <c r="AF29">
        <v>5.2199923627635147</v>
      </c>
      <c r="AG29">
        <v>12.887580222917968</v>
      </c>
      <c r="AH29">
        <v>29.185419288248799</v>
      </c>
      <c r="AI29">
        <v>5.1698282306407846</v>
      </c>
      <c r="AJ29">
        <v>0</v>
      </c>
      <c r="AK29">
        <v>7.9268429304946766</v>
      </c>
      <c r="AL29">
        <v>0</v>
      </c>
      <c r="AM29">
        <v>4.9310614629513676</v>
      </c>
      <c r="AN29">
        <v>0.83392254539762067</v>
      </c>
      <c r="AO29">
        <v>0</v>
      </c>
      <c r="AP29">
        <v>0</v>
      </c>
      <c r="AQ29">
        <v>11.908507125652264</v>
      </c>
      <c r="AR29">
        <v>14.480687203506575</v>
      </c>
      <c r="AS29">
        <v>10.088446574827802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38.068144633286316</v>
      </c>
      <c r="BB29">
        <f t="shared" si="0"/>
        <v>872.65301884246526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9.4029763293599959</v>
      </c>
      <c r="L30">
        <v>582.95309611298615</v>
      </c>
      <c r="M30">
        <v>13.670193806665287</v>
      </c>
      <c r="N30">
        <v>36.003555271803386</v>
      </c>
      <c r="O30">
        <v>0</v>
      </c>
      <c r="P30">
        <v>31.289017372505686</v>
      </c>
      <c r="Q30">
        <v>6.3638115646273219</v>
      </c>
      <c r="R30">
        <v>12.875029238383251</v>
      </c>
      <c r="S30">
        <v>8.0344660226948648</v>
      </c>
      <c r="T30">
        <v>0</v>
      </c>
      <c r="U30">
        <v>21.540196248368808</v>
      </c>
      <c r="V30">
        <v>3.6002043143616698</v>
      </c>
      <c r="W30">
        <v>7.1599091496839824</v>
      </c>
      <c r="X30">
        <v>30.348503183827987</v>
      </c>
      <c r="Y30">
        <v>0</v>
      </c>
      <c r="Z30">
        <v>4.0453337808390728</v>
      </c>
      <c r="AA30">
        <v>8.6719687130035474</v>
      </c>
      <c r="AB30">
        <v>12.351341224170318</v>
      </c>
      <c r="AC30">
        <v>9.0789827560008352</v>
      </c>
      <c r="AD30">
        <v>8.5373015028177814</v>
      </c>
      <c r="AE30">
        <v>5.0086861999582553</v>
      </c>
      <c r="AF30">
        <v>5.2199923627635147</v>
      </c>
      <c r="AG30">
        <v>12.887580222917968</v>
      </c>
      <c r="AH30">
        <v>29.185419288248799</v>
      </c>
      <c r="AI30">
        <v>5.1698282306407846</v>
      </c>
      <c r="AJ30">
        <v>0</v>
      </c>
      <c r="AK30">
        <v>7.9268429304946766</v>
      </c>
      <c r="AL30">
        <v>0</v>
      </c>
      <c r="AM30">
        <v>4.9310614629513676</v>
      </c>
      <c r="AN30">
        <v>0.83392254539762067</v>
      </c>
      <c r="AO30">
        <v>0</v>
      </c>
      <c r="AP30">
        <v>0</v>
      </c>
      <c r="AQ30">
        <v>11.908507125652264</v>
      </c>
      <c r="AR30">
        <v>14.480687203506575</v>
      </c>
      <c r="AS30">
        <v>10.088446574827802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38.187094778909319</v>
      </c>
      <c r="BB30">
        <f t="shared" si="0"/>
        <v>875.37976596055034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523.09133189486658</v>
      </c>
      <c r="M31">
        <v>13.670193806665287</v>
      </c>
      <c r="N31">
        <v>36.003555271803386</v>
      </c>
      <c r="O31">
        <v>0</v>
      </c>
      <c r="P31">
        <v>31.289017372505686</v>
      </c>
      <c r="Q31">
        <v>2.0133616404825045</v>
      </c>
      <c r="R31">
        <v>2.2778949110832856</v>
      </c>
      <c r="S31">
        <v>2.0143450527838289</v>
      </c>
      <c r="T31">
        <v>0</v>
      </c>
      <c r="U31">
        <v>21.540196248368808</v>
      </c>
      <c r="V31">
        <v>3.6002043143616698</v>
      </c>
      <c r="W31">
        <v>2.0141277571148715</v>
      </c>
      <c r="X31">
        <v>10.425754252644456</v>
      </c>
      <c r="Y31">
        <v>0</v>
      </c>
      <c r="Z31">
        <v>4.0453337808390728</v>
      </c>
      <c r="AA31">
        <v>8.6719687130035474</v>
      </c>
      <c r="AB31">
        <v>12.351341224170318</v>
      </c>
      <c r="AC31">
        <v>9.0789827560008352</v>
      </c>
      <c r="AD31">
        <v>8.5373015028177814</v>
      </c>
      <c r="AE31">
        <v>5.0086861999582553</v>
      </c>
      <c r="AF31">
        <v>5.2199923627635147</v>
      </c>
      <c r="AG31">
        <v>12.887580222917968</v>
      </c>
      <c r="AH31">
        <v>29.185419288248799</v>
      </c>
      <c r="AI31">
        <v>5.1698282306407846</v>
      </c>
      <c r="AJ31">
        <v>0</v>
      </c>
      <c r="AK31">
        <v>7.9268429304946766</v>
      </c>
      <c r="AL31">
        <v>0</v>
      </c>
      <c r="AM31">
        <v>4.9310614629513676</v>
      </c>
      <c r="AN31">
        <v>0.83392254539762067</v>
      </c>
      <c r="AO31">
        <v>0</v>
      </c>
      <c r="AP31">
        <v>0</v>
      </c>
      <c r="AQ31">
        <v>11.908507125652264</v>
      </c>
      <c r="AR31">
        <v>14.480687203506575</v>
      </c>
      <c r="AS31">
        <v>10.088446574827802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33.367513978239231</v>
      </c>
      <c r="BB31">
        <f t="shared" si="0"/>
        <v>764.89837066863242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462.73500652751125</v>
      </c>
      <c r="M32">
        <v>13.670193806665287</v>
      </c>
      <c r="N32">
        <v>36.003555271803386</v>
      </c>
      <c r="O32">
        <v>0</v>
      </c>
      <c r="P32">
        <v>31.289017372505686</v>
      </c>
      <c r="Q32">
        <v>2.0133616404825045</v>
      </c>
      <c r="R32">
        <v>2.0135104740617353</v>
      </c>
      <c r="S32">
        <v>2.0143450527838289</v>
      </c>
      <c r="T32">
        <v>0</v>
      </c>
      <c r="U32">
        <v>21.540196248368808</v>
      </c>
      <c r="V32">
        <v>3.6002043143616698</v>
      </c>
      <c r="W32">
        <v>2.0141277571148715</v>
      </c>
      <c r="X32">
        <v>10.060223999368233</v>
      </c>
      <c r="Y32">
        <v>0</v>
      </c>
      <c r="Z32">
        <v>4.0453337808390728</v>
      </c>
      <c r="AA32">
        <v>8.6719687130035474</v>
      </c>
      <c r="AB32">
        <v>12.351341224170318</v>
      </c>
      <c r="AC32">
        <v>9.0789827560008352</v>
      </c>
      <c r="AD32">
        <v>8.5373015028177814</v>
      </c>
      <c r="AE32">
        <v>5.0086861999582553</v>
      </c>
      <c r="AF32">
        <v>5.2199923627635147</v>
      </c>
      <c r="AG32">
        <v>12.887580222917968</v>
      </c>
      <c r="AH32">
        <v>29.185419288248799</v>
      </c>
      <c r="AI32">
        <v>5.1698282306407846</v>
      </c>
      <c r="AJ32">
        <v>0</v>
      </c>
      <c r="AK32">
        <v>7.9268429304946766</v>
      </c>
      <c r="AL32">
        <v>0</v>
      </c>
      <c r="AM32">
        <v>4.9310614629513676</v>
      </c>
      <c r="AN32">
        <v>0.83392254539762067</v>
      </c>
      <c r="AO32">
        <v>0</v>
      </c>
      <c r="AP32">
        <v>0</v>
      </c>
      <c r="AQ32">
        <v>11.908507125652264</v>
      </c>
      <c r="AR32">
        <v>14.480687203506575</v>
      </c>
      <c r="AS32">
        <v>10.088446574827802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30.818289143829304</v>
      </c>
      <c r="BB32">
        <f t="shared" si="0"/>
        <v>706.46135544538902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9.4030948423386036</v>
      </c>
      <c r="L33">
        <v>402.37732725391396</v>
      </c>
      <c r="M33">
        <v>13.670193806665287</v>
      </c>
      <c r="N33">
        <v>36.003555271803386</v>
      </c>
      <c r="O33">
        <v>0</v>
      </c>
      <c r="P33">
        <v>31.289017372505686</v>
      </c>
      <c r="Q33">
        <v>6.3638115646273219</v>
      </c>
      <c r="R33">
        <v>11.928897690586208</v>
      </c>
      <c r="S33">
        <v>8.0344660226948648</v>
      </c>
      <c r="T33">
        <v>0</v>
      </c>
      <c r="U33">
        <v>21.540196248368808</v>
      </c>
      <c r="V33">
        <v>3.6002043143616698</v>
      </c>
      <c r="W33">
        <v>7.1599091496839824</v>
      </c>
      <c r="X33">
        <v>30.348503183827987</v>
      </c>
      <c r="Y33">
        <v>0</v>
      </c>
      <c r="Z33">
        <v>4.0453337808390728</v>
      </c>
      <c r="AA33">
        <v>8.6719687130035474</v>
      </c>
      <c r="AB33">
        <v>12.351341224170318</v>
      </c>
      <c r="AC33">
        <v>9.0789827560008352</v>
      </c>
      <c r="AD33">
        <v>8.5373015028177814</v>
      </c>
      <c r="AE33">
        <v>5.0086861999582553</v>
      </c>
      <c r="AF33">
        <v>5.2199923627635147</v>
      </c>
      <c r="AG33">
        <v>12.887580222917968</v>
      </c>
      <c r="AH33">
        <v>29.185419288248799</v>
      </c>
      <c r="AI33">
        <v>5.1698282306407846</v>
      </c>
      <c r="AJ33">
        <v>0</v>
      </c>
      <c r="AK33">
        <v>7.9268429304946766</v>
      </c>
      <c r="AL33">
        <v>0</v>
      </c>
      <c r="AM33">
        <v>4.9310614629513676</v>
      </c>
      <c r="AN33">
        <v>0.83392254539762067</v>
      </c>
      <c r="AO33">
        <v>0</v>
      </c>
      <c r="AP33">
        <v>0</v>
      </c>
      <c r="AQ33">
        <v>11.908507125652264</v>
      </c>
      <c r="AR33">
        <v>16.184297462742645</v>
      </c>
      <c r="AS33">
        <v>9.5487353621373376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30.648135275890368</v>
      </c>
      <c r="BB33">
        <f t="shared" si="0"/>
        <v>702.56084261622425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9.4029933555759975</v>
      </c>
      <c r="L34">
        <v>342.02115230628084</v>
      </c>
      <c r="M34">
        <v>13.670193806665287</v>
      </c>
      <c r="N34">
        <v>36.003555271803386</v>
      </c>
      <c r="O34">
        <v>0</v>
      </c>
      <c r="P34">
        <v>31.289017372505686</v>
      </c>
      <c r="Q34">
        <v>6.3638115646273219</v>
      </c>
      <c r="R34">
        <v>12.875029238383251</v>
      </c>
      <c r="S34">
        <v>8.0344660226948648</v>
      </c>
      <c r="T34">
        <v>0</v>
      </c>
      <c r="U34">
        <v>21.540196248368808</v>
      </c>
      <c r="V34">
        <v>3.6002043143616698</v>
      </c>
      <c r="W34">
        <v>7.1599091496839824</v>
      </c>
      <c r="X34">
        <v>30.348503183827987</v>
      </c>
      <c r="Y34">
        <v>0</v>
      </c>
      <c r="Z34">
        <v>4.0453337808390728</v>
      </c>
      <c r="AA34">
        <v>8.6719687130035474</v>
      </c>
      <c r="AB34">
        <v>12.351341224170318</v>
      </c>
      <c r="AC34">
        <v>9.0789827560008352</v>
      </c>
      <c r="AD34">
        <v>8.5373015028177814</v>
      </c>
      <c r="AE34">
        <v>5.0086861999582553</v>
      </c>
      <c r="AF34">
        <v>5.2199923627635147</v>
      </c>
      <c r="AG34">
        <v>12.887580222917968</v>
      </c>
      <c r="AH34">
        <v>29.185419288248799</v>
      </c>
      <c r="AI34">
        <v>1.1930375487372158</v>
      </c>
      <c r="AJ34">
        <v>0</v>
      </c>
      <c r="AK34">
        <v>7.9268429304946766</v>
      </c>
      <c r="AL34">
        <v>0</v>
      </c>
      <c r="AM34">
        <v>4.9310614629513676</v>
      </c>
      <c r="AN34">
        <v>0.83392254539762067</v>
      </c>
      <c r="AO34">
        <v>0</v>
      </c>
      <c r="AP34">
        <v>0</v>
      </c>
      <c r="AQ34">
        <v>11.908507125652264</v>
      </c>
      <c r="AR34">
        <v>16.184297462742645</v>
      </c>
      <c r="AS34">
        <v>9.5487353621373376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27.998561369126968</v>
      </c>
      <c r="BB34">
        <f t="shared" si="0"/>
        <v>641.82348095448549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9.4030000261920463</v>
      </c>
      <c r="L35">
        <v>311.84222080921211</v>
      </c>
      <c r="M35">
        <v>13.670193806665287</v>
      </c>
      <c r="N35">
        <v>36.003555271803386</v>
      </c>
      <c r="O35">
        <v>0</v>
      </c>
      <c r="P35">
        <v>31.289017372505686</v>
      </c>
      <c r="Q35">
        <v>6.3638115646273219</v>
      </c>
      <c r="R35">
        <v>12.875029238383251</v>
      </c>
      <c r="S35">
        <v>8.0344660226948648</v>
      </c>
      <c r="T35">
        <v>0</v>
      </c>
      <c r="U35">
        <v>21.540196248368808</v>
      </c>
      <c r="V35">
        <v>3.6002043143616698</v>
      </c>
      <c r="W35">
        <v>7.1599091496839824</v>
      </c>
      <c r="X35">
        <v>30.348503183827987</v>
      </c>
      <c r="Y35">
        <v>0</v>
      </c>
      <c r="Z35">
        <v>4.0453337808390728</v>
      </c>
      <c r="AA35">
        <v>4.3359843565017737</v>
      </c>
      <c r="AB35">
        <v>12.351341224170318</v>
      </c>
      <c r="AC35">
        <v>9.0789827560008352</v>
      </c>
      <c r="AD35">
        <v>8.5373015028177814</v>
      </c>
      <c r="AE35">
        <v>5.0086861999582553</v>
      </c>
      <c r="AF35">
        <v>5.2199923627635147</v>
      </c>
      <c r="AG35">
        <v>12.887580222917968</v>
      </c>
      <c r="AH35">
        <v>29.185419288248799</v>
      </c>
      <c r="AI35">
        <v>0</v>
      </c>
      <c r="AJ35">
        <v>0</v>
      </c>
      <c r="AK35">
        <v>7.9268429304946766</v>
      </c>
      <c r="AL35">
        <v>0</v>
      </c>
      <c r="AM35">
        <v>4.9310614629513676</v>
      </c>
      <c r="AN35">
        <v>0.83392254539762067</v>
      </c>
      <c r="AO35">
        <v>0</v>
      </c>
      <c r="AP35">
        <v>1.9767435858902105</v>
      </c>
      <c r="AQ35">
        <v>11.908507125652264</v>
      </c>
      <c r="AR35">
        <v>14.480687203506575</v>
      </c>
      <c r="AS35">
        <v>9.5487353621373376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26.517386168796364</v>
      </c>
      <c r="BB35">
        <f t="shared" si="0"/>
        <v>607.8698427497784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9.4029975694259065</v>
      </c>
      <c r="L36">
        <v>311.84222080921211</v>
      </c>
      <c r="M36">
        <v>13.670193806665287</v>
      </c>
      <c r="N36">
        <v>36.003555271803386</v>
      </c>
      <c r="O36">
        <v>0</v>
      </c>
      <c r="P36">
        <v>31.289017372505686</v>
      </c>
      <c r="Q36">
        <v>6.3638115646273219</v>
      </c>
      <c r="R36">
        <v>12.875029238383251</v>
      </c>
      <c r="S36">
        <v>8.0344660226948648</v>
      </c>
      <c r="T36">
        <v>0</v>
      </c>
      <c r="U36">
        <v>21.540196248368808</v>
      </c>
      <c r="V36">
        <v>3.6002043143616698</v>
      </c>
      <c r="W36">
        <v>7.1599091496839824</v>
      </c>
      <c r="X36">
        <v>30.348503183827987</v>
      </c>
      <c r="Y36">
        <v>0</v>
      </c>
      <c r="Z36">
        <v>4.0453337808390728</v>
      </c>
      <c r="AA36">
        <v>0</v>
      </c>
      <c r="AB36">
        <v>12.351341224170318</v>
      </c>
      <c r="AC36">
        <v>6.0465551907743684</v>
      </c>
      <c r="AD36">
        <v>5.6915344395742018</v>
      </c>
      <c r="AE36">
        <v>5.0086861999582553</v>
      </c>
      <c r="AF36">
        <v>2.5178786875391359</v>
      </c>
      <c r="AG36">
        <v>12.887580222917968</v>
      </c>
      <c r="AH36">
        <v>26.054190158108955</v>
      </c>
      <c r="AI36">
        <v>0</v>
      </c>
      <c r="AJ36">
        <v>0</v>
      </c>
      <c r="AK36">
        <v>7.9268429304946766</v>
      </c>
      <c r="AL36">
        <v>0</v>
      </c>
      <c r="AM36">
        <v>4.9310614629513676</v>
      </c>
      <c r="AN36">
        <v>0.83392254539762067</v>
      </c>
      <c r="AO36">
        <v>0</v>
      </c>
      <c r="AP36">
        <v>1.9767435858902105</v>
      </c>
      <c r="AQ36">
        <v>11.908507125652264</v>
      </c>
      <c r="AR36">
        <v>14.480687203506575</v>
      </c>
      <c r="AS36">
        <v>9.5487353621373376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25.846599655267497</v>
      </c>
      <c r="BB36">
        <f t="shared" si="0"/>
        <v>592.49310501620505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9.4030268055318533</v>
      </c>
      <c r="L37">
        <v>311.84222080921211</v>
      </c>
      <c r="M37">
        <v>13.670193806665287</v>
      </c>
      <c r="N37">
        <v>36.003555271803386</v>
      </c>
      <c r="O37">
        <v>0</v>
      </c>
      <c r="P37">
        <v>31.289017372505686</v>
      </c>
      <c r="Q37">
        <v>6.3638115646273219</v>
      </c>
      <c r="R37">
        <v>12.875029238383251</v>
      </c>
      <c r="S37">
        <v>8.0344660226948648</v>
      </c>
      <c r="T37">
        <v>0</v>
      </c>
      <c r="U37">
        <v>21.540196248368808</v>
      </c>
      <c r="V37">
        <v>3.6002043143616698</v>
      </c>
      <c r="W37">
        <v>7.1599091496839824</v>
      </c>
      <c r="X37">
        <v>30.348503183827987</v>
      </c>
      <c r="Y37">
        <v>0</v>
      </c>
      <c r="Z37">
        <v>4.0453337808390728</v>
      </c>
      <c r="AA37">
        <v>0</v>
      </c>
      <c r="AB37">
        <v>8.2342274827802129</v>
      </c>
      <c r="AC37">
        <v>3.023277751826341</v>
      </c>
      <c r="AD37">
        <v>2.8457670632435814</v>
      </c>
      <c r="AE37">
        <v>5.0086861999582553</v>
      </c>
      <c r="AF37">
        <v>2.5178786875391359</v>
      </c>
      <c r="AG37">
        <v>12.887580222917968</v>
      </c>
      <c r="AH37">
        <v>21.268726717282405</v>
      </c>
      <c r="AI37">
        <v>0</v>
      </c>
      <c r="AJ37">
        <v>0</v>
      </c>
      <c r="AK37">
        <v>7.9268429304946766</v>
      </c>
      <c r="AL37">
        <v>0</v>
      </c>
      <c r="AM37">
        <v>4.9310614629513676</v>
      </c>
      <c r="AN37">
        <v>0.83392254539762067</v>
      </c>
      <c r="AO37">
        <v>0</v>
      </c>
      <c r="AP37">
        <v>1.9767435858902105</v>
      </c>
      <c r="AQ37">
        <v>11.908507125652264</v>
      </c>
      <c r="AR37">
        <v>14.480687203506575</v>
      </c>
      <c r="AS37">
        <v>9.5487353621373376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25.229147077841425</v>
      </c>
      <c r="BB37">
        <f t="shared" si="0"/>
        <v>578.33896483224191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9.4029293542682755</v>
      </c>
      <c r="L38">
        <v>311.84222080921211</v>
      </c>
      <c r="M38">
        <v>13.670193806665287</v>
      </c>
      <c r="N38">
        <v>36.003555271803386</v>
      </c>
      <c r="O38">
        <v>0</v>
      </c>
      <c r="P38">
        <v>31.289017372505686</v>
      </c>
      <c r="Q38">
        <v>6.3638115646273219</v>
      </c>
      <c r="R38">
        <v>12.875029238383251</v>
      </c>
      <c r="S38">
        <v>8.0344660226948648</v>
      </c>
      <c r="T38">
        <v>0</v>
      </c>
      <c r="U38">
        <v>21.540196248368808</v>
      </c>
      <c r="V38">
        <v>3.6002043143616698</v>
      </c>
      <c r="W38">
        <v>7.1599091496839824</v>
      </c>
      <c r="X38">
        <v>30.348503183827987</v>
      </c>
      <c r="Y38">
        <v>0</v>
      </c>
      <c r="Z38">
        <v>4.0453337808390728</v>
      </c>
      <c r="AA38">
        <v>0</v>
      </c>
      <c r="AB38">
        <v>8.2342274827802129</v>
      </c>
      <c r="AC38">
        <v>3.023277751826341</v>
      </c>
      <c r="AD38">
        <v>0</v>
      </c>
      <c r="AE38">
        <v>5.0086861999582553</v>
      </c>
      <c r="AF38">
        <v>2.5178786875391359</v>
      </c>
      <c r="AG38">
        <v>12.887580222917968</v>
      </c>
      <c r="AH38">
        <v>19.200933907326235</v>
      </c>
      <c r="AI38">
        <v>0</v>
      </c>
      <c r="AJ38">
        <v>0</v>
      </c>
      <c r="AK38">
        <v>7.9268429304946766</v>
      </c>
      <c r="AL38">
        <v>0</v>
      </c>
      <c r="AM38">
        <v>4.9310614629513676</v>
      </c>
      <c r="AN38">
        <v>0.83392254539762067</v>
      </c>
      <c r="AO38">
        <v>0</v>
      </c>
      <c r="AP38">
        <v>1.9767435858902105</v>
      </c>
      <c r="AQ38">
        <v>11.908507125652264</v>
      </c>
      <c r="AR38">
        <v>14.480687203506575</v>
      </c>
      <c r="AS38">
        <v>9.5487353621373376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25.023756201678857</v>
      </c>
      <c r="BB38">
        <f t="shared" si="0"/>
        <v>573.63069838394097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9.4029004248051233</v>
      </c>
      <c r="L39">
        <v>342.02115230628084</v>
      </c>
      <c r="M39">
        <v>13.670193806665287</v>
      </c>
      <c r="N39">
        <v>36.003555271803386</v>
      </c>
      <c r="O39">
        <v>0</v>
      </c>
      <c r="P39">
        <v>31.289017372505686</v>
      </c>
      <c r="Q39">
        <v>6.3638115646273219</v>
      </c>
      <c r="R39">
        <v>12.875029238383251</v>
      </c>
      <c r="S39">
        <v>8.0344660226948648</v>
      </c>
      <c r="T39">
        <v>0</v>
      </c>
      <c r="U39">
        <v>21.540196248368808</v>
      </c>
      <c r="V39">
        <v>3.6002043143616698</v>
      </c>
      <c r="W39">
        <v>7.1599091496839824</v>
      </c>
      <c r="X39">
        <v>30.348503183827987</v>
      </c>
      <c r="Y39">
        <v>0</v>
      </c>
      <c r="Z39">
        <v>4.0453337808390728</v>
      </c>
      <c r="AA39">
        <v>0</v>
      </c>
      <c r="AB39">
        <v>4.0837768800876644</v>
      </c>
      <c r="AC39">
        <v>3.023277751826341</v>
      </c>
      <c r="AD39">
        <v>0</v>
      </c>
      <c r="AE39">
        <v>5.0086861999582553</v>
      </c>
      <c r="AF39">
        <v>2.5178786875391359</v>
      </c>
      <c r="AG39">
        <v>12.887580222917968</v>
      </c>
      <c r="AH39">
        <v>14.592709644124399</v>
      </c>
      <c r="AI39">
        <v>0</v>
      </c>
      <c r="AJ39">
        <v>0</v>
      </c>
      <c r="AK39">
        <v>7.9268429304946766</v>
      </c>
      <c r="AL39">
        <v>0</v>
      </c>
      <c r="AM39">
        <v>4.9310614629513676</v>
      </c>
      <c r="AN39">
        <v>0.83392254539762067</v>
      </c>
      <c r="AO39">
        <v>0</v>
      </c>
      <c r="AP39">
        <v>1.8976735863076601</v>
      </c>
      <c r="AQ39">
        <v>11.908507125652264</v>
      </c>
      <c r="AR39">
        <v>14.480687203506575</v>
      </c>
      <c r="AS39">
        <v>9.5487353621373376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25.915816593627866</v>
      </c>
      <c r="BB39">
        <f t="shared" si="0"/>
        <v>594.07979569412066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9.4030366851442775</v>
      </c>
      <c r="L40">
        <v>382.25962920273543</v>
      </c>
      <c r="M40">
        <v>13.670193806665287</v>
      </c>
      <c r="N40">
        <v>36.003555271803386</v>
      </c>
      <c r="O40">
        <v>0</v>
      </c>
      <c r="P40">
        <v>31.289017372505686</v>
      </c>
      <c r="Q40">
        <v>6.3638115646273219</v>
      </c>
      <c r="R40">
        <v>12.875029238383251</v>
      </c>
      <c r="S40">
        <v>8.0344660226948648</v>
      </c>
      <c r="T40">
        <v>0</v>
      </c>
      <c r="U40">
        <v>21.540196248368808</v>
      </c>
      <c r="V40">
        <v>3.6002043143616698</v>
      </c>
      <c r="W40">
        <v>7.1599091496839824</v>
      </c>
      <c r="X40">
        <v>30.348503183827987</v>
      </c>
      <c r="Y40">
        <v>0</v>
      </c>
      <c r="Z40">
        <v>4.0453337808390728</v>
      </c>
      <c r="AA40">
        <v>0</v>
      </c>
      <c r="AB40">
        <v>4.0837768800876644</v>
      </c>
      <c r="AC40">
        <v>3.023277751826341</v>
      </c>
      <c r="AD40">
        <v>0</v>
      </c>
      <c r="AE40">
        <v>5.0086861999582553</v>
      </c>
      <c r="AF40">
        <v>2.5178786875391359</v>
      </c>
      <c r="AG40">
        <v>12.887580222917968</v>
      </c>
      <c r="AH40">
        <v>10.191264944166145</v>
      </c>
      <c r="AI40">
        <v>0</v>
      </c>
      <c r="AJ40">
        <v>0</v>
      </c>
      <c r="AK40">
        <v>7.9268429304946766</v>
      </c>
      <c r="AL40">
        <v>0</v>
      </c>
      <c r="AM40">
        <v>4.9310614629513676</v>
      </c>
      <c r="AN40">
        <v>0.83392254539762067</v>
      </c>
      <c r="AO40">
        <v>0</v>
      </c>
      <c r="AP40">
        <v>1.8976735863076601</v>
      </c>
      <c r="AQ40">
        <v>11.908507125652264</v>
      </c>
      <c r="AR40">
        <v>14.480687203506575</v>
      </c>
      <c r="AS40">
        <v>9.5487353621373376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27.413810235123591</v>
      </c>
      <c r="BB40">
        <f t="shared" si="0"/>
        <v>628.41897050946034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9.4029031303771813</v>
      </c>
      <c r="L41">
        <v>422.49657446923698</v>
      </c>
      <c r="M41">
        <v>13.670193806665287</v>
      </c>
      <c r="N41">
        <v>36.003555271803386</v>
      </c>
      <c r="O41">
        <v>0</v>
      </c>
      <c r="P41">
        <v>31.289017372505686</v>
      </c>
      <c r="Q41">
        <v>6.3638115646273219</v>
      </c>
      <c r="R41">
        <v>12.875029238383251</v>
      </c>
      <c r="S41">
        <v>8.0344660226948648</v>
      </c>
      <c r="T41">
        <v>0</v>
      </c>
      <c r="U41">
        <v>21.540196248368808</v>
      </c>
      <c r="V41">
        <v>3.6002043143616698</v>
      </c>
      <c r="W41">
        <v>7.1599091496839824</v>
      </c>
      <c r="X41">
        <v>30.348503183827987</v>
      </c>
      <c r="Y41">
        <v>0</v>
      </c>
      <c r="Z41">
        <v>2.0226668904195364</v>
      </c>
      <c r="AA41">
        <v>0</v>
      </c>
      <c r="AB41">
        <v>4.0837768800876644</v>
      </c>
      <c r="AC41">
        <v>3.023277751826341</v>
      </c>
      <c r="AD41">
        <v>0</v>
      </c>
      <c r="AE41">
        <v>5.0086861999582553</v>
      </c>
      <c r="AF41">
        <v>2.5178786875391359</v>
      </c>
      <c r="AG41">
        <v>12.887580222917968</v>
      </c>
      <c r="AH41">
        <v>4.726383610415362</v>
      </c>
      <c r="AI41">
        <v>0</v>
      </c>
      <c r="AJ41">
        <v>0</v>
      </c>
      <c r="AK41">
        <v>7.9268429304946766</v>
      </c>
      <c r="AL41">
        <v>0</v>
      </c>
      <c r="AM41">
        <v>3.2940287376330617</v>
      </c>
      <c r="AN41">
        <v>0.83392254539762067</v>
      </c>
      <c r="AO41">
        <v>0</v>
      </c>
      <c r="AP41">
        <v>1.8976735863076601</v>
      </c>
      <c r="AQ41">
        <v>11.908507125652264</v>
      </c>
      <c r="AR41">
        <v>14.480687203506575</v>
      </c>
      <c r="AS41">
        <v>9.5487353621373376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28.714301480985448</v>
      </c>
      <c r="BB41">
        <f t="shared" si="0"/>
        <v>658.23071002584436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9.4029257437063212</v>
      </c>
      <c r="L42">
        <v>462.73500652751125</v>
      </c>
      <c r="M42">
        <v>13.670193806665287</v>
      </c>
      <c r="N42">
        <v>36.003555271803386</v>
      </c>
      <c r="O42">
        <v>0</v>
      </c>
      <c r="P42">
        <v>31.289017372505686</v>
      </c>
      <c r="Q42">
        <v>6.3638115646273219</v>
      </c>
      <c r="R42">
        <v>12.875029238383251</v>
      </c>
      <c r="S42">
        <v>8.0344660226948648</v>
      </c>
      <c r="T42">
        <v>0</v>
      </c>
      <c r="U42">
        <v>21.540196248368808</v>
      </c>
      <c r="V42">
        <v>3.6002043143616698</v>
      </c>
      <c r="W42">
        <v>7.1599091496839824</v>
      </c>
      <c r="X42">
        <v>30.348503183827987</v>
      </c>
      <c r="Y42">
        <v>0</v>
      </c>
      <c r="Z42">
        <v>2.0226668904195364</v>
      </c>
      <c r="AA42">
        <v>0</v>
      </c>
      <c r="AB42">
        <v>4.0837768800876644</v>
      </c>
      <c r="AC42">
        <v>0</v>
      </c>
      <c r="AD42">
        <v>0</v>
      </c>
      <c r="AE42">
        <v>5.0086861999582553</v>
      </c>
      <c r="AF42">
        <v>2.5178786875391359</v>
      </c>
      <c r="AG42">
        <v>12.887580222917968</v>
      </c>
      <c r="AH42">
        <v>0</v>
      </c>
      <c r="AI42">
        <v>0</v>
      </c>
      <c r="AJ42">
        <v>0</v>
      </c>
      <c r="AK42">
        <v>7.9268429304946766</v>
      </c>
      <c r="AL42">
        <v>0</v>
      </c>
      <c r="AM42">
        <v>1.6470146817992066</v>
      </c>
      <c r="AN42">
        <v>0.83392254539762067</v>
      </c>
      <c r="AO42">
        <v>0</v>
      </c>
      <c r="AP42">
        <v>1.8976735863076601</v>
      </c>
      <c r="AQ42">
        <v>11.908507125652264</v>
      </c>
      <c r="AR42">
        <v>14.480687203506575</v>
      </c>
      <c r="AS42">
        <v>9.5487353621373376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30.003487853782929</v>
      </c>
      <c r="BB42">
        <f t="shared" si="0"/>
        <v>687.78330290657459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9.4032289023258482</v>
      </c>
      <c r="L43">
        <v>462.73422056681363</v>
      </c>
      <c r="M43">
        <v>13.670193806665287</v>
      </c>
      <c r="N43">
        <v>36.003555271803386</v>
      </c>
      <c r="O43">
        <v>0</v>
      </c>
      <c r="P43">
        <v>31.289017372505686</v>
      </c>
      <c r="Q43">
        <v>6.3638344912088369</v>
      </c>
      <c r="R43">
        <v>12.876983835919347</v>
      </c>
      <c r="S43">
        <v>8.0344675833645027</v>
      </c>
      <c r="T43">
        <v>0</v>
      </c>
      <c r="U43">
        <v>21.540196248368808</v>
      </c>
      <c r="V43">
        <v>3.6002043143616698</v>
      </c>
      <c r="W43">
        <v>7.1599091496839824</v>
      </c>
      <c r="X43">
        <v>30.348503183827987</v>
      </c>
      <c r="Y43">
        <v>0</v>
      </c>
      <c r="Z43">
        <v>2.0226668904195364</v>
      </c>
      <c r="AA43">
        <v>0</v>
      </c>
      <c r="AB43">
        <v>4.0837768800876644</v>
      </c>
      <c r="AC43">
        <v>0</v>
      </c>
      <c r="AD43">
        <v>0</v>
      </c>
      <c r="AE43">
        <v>5.0086861999582553</v>
      </c>
      <c r="AF43">
        <v>2.5178786875391359</v>
      </c>
      <c r="AG43">
        <v>12.887580222917968</v>
      </c>
      <c r="AH43">
        <v>0</v>
      </c>
      <c r="AI43">
        <v>0</v>
      </c>
      <c r="AJ43">
        <v>0</v>
      </c>
      <c r="AK43">
        <v>7.9268429304946766</v>
      </c>
      <c r="AL43">
        <v>0</v>
      </c>
      <c r="AM43">
        <v>1.6470146817992066</v>
      </c>
      <c r="AN43">
        <v>0.83392254539762067</v>
      </c>
      <c r="AO43">
        <v>0</v>
      </c>
      <c r="AP43">
        <v>0</v>
      </c>
      <c r="AQ43">
        <v>11.908507125652264</v>
      </c>
      <c r="AR43">
        <v>14.480687203506575</v>
      </c>
      <c r="AS43">
        <v>9.5487353621373376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29.924227642492511</v>
      </c>
      <c r="BB43">
        <f t="shared" si="0"/>
        <v>685.96638581426657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9.4031692689927571</v>
      </c>
      <c r="L44">
        <v>442.61514334970911</v>
      </c>
      <c r="M44">
        <v>13.670193806665287</v>
      </c>
      <c r="N44">
        <v>36.003555271803386</v>
      </c>
      <c r="O44">
        <v>0</v>
      </c>
      <c r="P44">
        <v>31.289017372505686</v>
      </c>
      <c r="Q44">
        <v>6.3638344912088369</v>
      </c>
      <c r="R44">
        <v>12.876983835919347</v>
      </c>
      <c r="S44">
        <v>8.0344675833645027</v>
      </c>
      <c r="T44">
        <v>0</v>
      </c>
      <c r="U44">
        <v>21.540196248368808</v>
      </c>
      <c r="V44">
        <v>3.6002043143616698</v>
      </c>
      <c r="W44">
        <v>7.1599091496839824</v>
      </c>
      <c r="X44">
        <v>30.348503183827987</v>
      </c>
      <c r="Y44">
        <v>0</v>
      </c>
      <c r="Z44">
        <v>2.0226668904195364</v>
      </c>
      <c r="AA44">
        <v>0</v>
      </c>
      <c r="AB44">
        <v>4.0837768800876644</v>
      </c>
      <c r="AC44">
        <v>0</v>
      </c>
      <c r="AD44">
        <v>0</v>
      </c>
      <c r="AE44">
        <v>5.0086861999582553</v>
      </c>
      <c r="AF44">
        <v>2.5178786875391359</v>
      </c>
      <c r="AG44">
        <v>12.887580222917968</v>
      </c>
      <c r="AH44">
        <v>0</v>
      </c>
      <c r="AI44">
        <v>0</v>
      </c>
      <c r="AJ44">
        <v>0</v>
      </c>
      <c r="AK44">
        <v>7.9268429304946766</v>
      </c>
      <c r="AL44">
        <v>0</v>
      </c>
      <c r="AM44">
        <v>1.6470146817992066</v>
      </c>
      <c r="AN44">
        <v>0.83392254539762067</v>
      </c>
      <c r="AO44">
        <v>0</v>
      </c>
      <c r="AP44">
        <v>0</v>
      </c>
      <c r="AQ44">
        <v>11.908507125652264</v>
      </c>
      <c r="AR44">
        <v>14.480687203506575</v>
      </c>
      <c r="AS44">
        <v>9.5487353621373376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29.083247722144186</v>
      </c>
      <c r="BB44">
        <f t="shared" si="0"/>
        <v>666.68822888417742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9.4242333381735026</v>
      </c>
      <c r="L45">
        <v>372.19887838550369</v>
      </c>
      <c r="M45">
        <v>13.670193806665287</v>
      </c>
      <c r="N45">
        <v>36.003555271803386</v>
      </c>
      <c r="O45">
        <v>0</v>
      </c>
      <c r="P45">
        <v>31.289017372505686</v>
      </c>
      <c r="Q45">
        <v>6.3634837432010452</v>
      </c>
      <c r="R45">
        <v>12.876238844403385</v>
      </c>
      <c r="S45">
        <v>8.034857936403526</v>
      </c>
      <c r="T45">
        <v>0</v>
      </c>
      <c r="U45">
        <v>21.540196248368808</v>
      </c>
      <c r="V45">
        <v>3.6002043143616698</v>
      </c>
      <c r="W45">
        <v>7.1599091496839824</v>
      </c>
      <c r="X45">
        <v>30.348503183827987</v>
      </c>
      <c r="Y45">
        <v>0</v>
      </c>
      <c r="Z45">
        <v>2.0226668904195364</v>
      </c>
      <c r="AA45">
        <v>0</v>
      </c>
      <c r="AB45">
        <v>4.0837768800876644</v>
      </c>
      <c r="AC45">
        <v>0</v>
      </c>
      <c r="AD45">
        <v>0</v>
      </c>
      <c r="AE45">
        <v>5.0086861999582553</v>
      </c>
      <c r="AF45">
        <v>2.5178786875391359</v>
      </c>
      <c r="AG45">
        <v>12.887580222917968</v>
      </c>
      <c r="AH45">
        <v>0</v>
      </c>
      <c r="AI45">
        <v>0</v>
      </c>
      <c r="AJ45">
        <v>0</v>
      </c>
      <c r="AK45">
        <v>7.9268429304946766</v>
      </c>
      <c r="AL45">
        <v>0</v>
      </c>
      <c r="AM45">
        <v>1.6470146817992066</v>
      </c>
      <c r="AN45">
        <v>0.83392254539762067</v>
      </c>
      <c r="AO45">
        <v>0</v>
      </c>
      <c r="AP45">
        <v>0</v>
      </c>
      <c r="AQ45">
        <v>11.908507125652264</v>
      </c>
      <c r="AR45">
        <v>14.480687203506575</v>
      </c>
      <c r="AS45">
        <v>9.5487353621373376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26.140698839577126</v>
      </c>
      <c r="BB45">
        <f t="shared" si="0"/>
        <v>599.23487148523498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9.4032455860935773</v>
      </c>
      <c r="L46">
        <v>322.80528103640552</v>
      </c>
      <c r="M46">
        <v>13.670193806665287</v>
      </c>
      <c r="N46">
        <v>36.003555271803386</v>
      </c>
      <c r="O46">
        <v>0</v>
      </c>
      <c r="P46">
        <v>31.289017372505686</v>
      </c>
      <c r="Q46">
        <v>6.3634837432010452</v>
      </c>
      <c r="R46">
        <v>12.876238844403385</v>
      </c>
      <c r="S46">
        <v>8.034857936403526</v>
      </c>
      <c r="T46">
        <v>0</v>
      </c>
      <c r="U46">
        <v>21.540196248368808</v>
      </c>
      <c r="V46">
        <v>3.6002043143616698</v>
      </c>
      <c r="W46">
        <v>7.1599091496839824</v>
      </c>
      <c r="X46">
        <v>30.348503183827987</v>
      </c>
      <c r="Y46">
        <v>0</v>
      </c>
      <c r="Z46">
        <v>2.0226668904195364</v>
      </c>
      <c r="AA46">
        <v>0</v>
      </c>
      <c r="AB46">
        <v>0</v>
      </c>
      <c r="AC46">
        <v>0</v>
      </c>
      <c r="AD46">
        <v>0</v>
      </c>
      <c r="AE46">
        <v>5.0086861999582553</v>
      </c>
      <c r="AF46">
        <v>2.5178786875391359</v>
      </c>
      <c r="AG46">
        <v>12.887580222917968</v>
      </c>
      <c r="AH46">
        <v>0</v>
      </c>
      <c r="AI46">
        <v>0</v>
      </c>
      <c r="AJ46">
        <v>0</v>
      </c>
      <c r="AK46">
        <v>7.9268429304946766</v>
      </c>
      <c r="AL46">
        <v>0</v>
      </c>
      <c r="AM46">
        <v>1.6470146817992066</v>
      </c>
      <c r="AN46">
        <v>0.83392254539762067</v>
      </c>
      <c r="AO46">
        <v>0</v>
      </c>
      <c r="AP46">
        <v>0</v>
      </c>
      <c r="AQ46">
        <v>7.9390045435190979</v>
      </c>
      <c r="AR46">
        <v>14.480687203506575</v>
      </c>
      <c r="AS46">
        <v>9.5487353621373376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23.738542100827061</v>
      </c>
      <c r="BB46">
        <f t="shared" si="0"/>
        <v>544.16916366058626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9.4033116273014272</v>
      </c>
      <c r="L47">
        <v>317.53280790109596</v>
      </c>
      <c r="M47">
        <v>13.670193806665287</v>
      </c>
      <c r="N47">
        <v>36.003555271803386</v>
      </c>
      <c r="O47">
        <v>0</v>
      </c>
      <c r="P47">
        <v>31.289017372505686</v>
      </c>
      <c r="Q47">
        <v>6.3634837432010452</v>
      </c>
      <c r="R47">
        <v>12.876238844403385</v>
      </c>
      <c r="S47">
        <v>8.034857936403526</v>
      </c>
      <c r="T47">
        <v>0</v>
      </c>
      <c r="U47">
        <v>21.540196248368808</v>
      </c>
      <c r="V47">
        <v>3.6002043143616698</v>
      </c>
      <c r="W47">
        <v>8.4321342420824354</v>
      </c>
      <c r="X47">
        <v>30.348503183827987</v>
      </c>
      <c r="Y47">
        <v>0</v>
      </c>
      <c r="Z47">
        <v>2.0226668904195364</v>
      </c>
      <c r="AA47">
        <v>0</v>
      </c>
      <c r="AB47">
        <v>0</v>
      </c>
      <c r="AC47">
        <v>0</v>
      </c>
      <c r="AD47">
        <v>0</v>
      </c>
      <c r="AE47">
        <v>5.0086861999582553</v>
      </c>
      <c r="AF47">
        <v>2.5178786875391359</v>
      </c>
      <c r="AG47">
        <v>12.887580222917968</v>
      </c>
      <c r="AH47">
        <v>0</v>
      </c>
      <c r="AI47">
        <v>0</v>
      </c>
      <c r="AJ47">
        <v>0</v>
      </c>
      <c r="AK47">
        <v>7.9268429304946766</v>
      </c>
      <c r="AL47">
        <v>0</v>
      </c>
      <c r="AM47">
        <v>1.6470146817992066</v>
      </c>
      <c r="AN47">
        <v>0.83392254539762067</v>
      </c>
      <c r="AO47">
        <v>0</v>
      </c>
      <c r="AP47">
        <v>0</v>
      </c>
      <c r="AQ47">
        <v>7.9390045435190979</v>
      </c>
      <c r="AR47">
        <v>14.480687203506575</v>
      </c>
      <c r="AS47">
        <v>10.088446574827802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23.593894421846336</v>
      </c>
      <c r="BB47">
        <f t="shared" si="0"/>
        <v>540.85334055055421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9.4032809185063364</v>
      </c>
      <c r="L48">
        <v>317.53280790109596</v>
      </c>
      <c r="M48">
        <v>13.670193806665287</v>
      </c>
      <c r="N48">
        <v>36.003555271803386</v>
      </c>
      <c r="O48">
        <v>0</v>
      </c>
      <c r="P48">
        <v>31.289017372505686</v>
      </c>
      <c r="Q48">
        <v>6.3634837432010452</v>
      </c>
      <c r="R48">
        <v>12.876238844403385</v>
      </c>
      <c r="S48">
        <v>8.034857936403526</v>
      </c>
      <c r="T48">
        <v>0</v>
      </c>
      <c r="U48">
        <v>21.540196248368808</v>
      </c>
      <c r="V48">
        <v>3.6002043143616698</v>
      </c>
      <c r="W48">
        <v>8.4321342420824354</v>
      </c>
      <c r="X48">
        <v>30.348503183827987</v>
      </c>
      <c r="Y48">
        <v>0</v>
      </c>
      <c r="Z48">
        <v>2.0226668904195364</v>
      </c>
      <c r="AA48">
        <v>0</v>
      </c>
      <c r="AB48">
        <v>0</v>
      </c>
      <c r="AC48">
        <v>0</v>
      </c>
      <c r="AD48">
        <v>0</v>
      </c>
      <c r="AE48">
        <v>5.0086861999582553</v>
      </c>
      <c r="AF48">
        <v>2.5178786875391359</v>
      </c>
      <c r="AG48">
        <v>12.887580222917968</v>
      </c>
      <c r="AH48">
        <v>0</v>
      </c>
      <c r="AI48">
        <v>0</v>
      </c>
      <c r="AJ48">
        <v>0</v>
      </c>
      <c r="AK48">
        <v>7.9268429304946766</v>
      </c>
      <c r="AL48">
        <v>0</v>
      </c>
      <c r="AM48">
        <v>1.6470146817992066</v>
      </c>
      <c r="AN48">
        <v>0.83392254539762067</v>
      </c>
      <c r="AO48">
        <v>0</v>
      </c>
      <c r="AP48">
        <v>0</v>
      </c>
      <c r="AQ48">
        <v>7.9390045435190979</v>
      </c>
      <c r="AR48">
        <v>14.651048293466914</v>
      </c>
      <c r="AS48">
        <v>10.088446574827802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23.60101423177904</v>
      </c>
      <c r="BB48">
        <f t="shared" si="0"/>
        <v>541.01655112178673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9.4032620520048109</v>
      </c>
      <c r="L49">
        <v>317.53280790109596</v>
      </c>
      <c r="M49">
        <v>13.670193806665287</v>
      </c>
      <c r="N49">
        <v>36.003555271803386</v>
      </c>
      <c r="O49">
        <v>0</v>
      </c>
      <c r="P49">
        <v>31.289017372505686</v>
      </c>
      <c r="Q49">
        <v>6.3634837432010452</v>
      </c>
      <c r="R49">
        <v>12.876238844403385</v>
      </c>
      <c r="S49">
        <v>8.034857936403526</v>
      </c>
      <c r="T49">
        <v>0</v>
      </c>
      <c r="U49">
        <v>21.540196248368808</v>
      </c>
      <c r="V49">
        <v>3.6002043143616698</v>
      </c>
      <c r="W49">
        <v>9.3626994364433322</v>
      </c>
      <c r="X49">
        <v>30.348503183827987</v>
      </c>
      <c r="Y49">
        <v>0</v>
      </c>
      <c r="Z49">
        <v>2.0226668904195364</v>
      </c>
      <c r="AA49">
        <v>0</v>
      </c>
      <c r="AB49">
        <v>0</v>
      </c>
      <c r="AC49">
        <v>0</v>
      </c>
      <c r="AD49">
        <v>0</v>
      </c>
      <c r="AE49">
        <v>5.0086861999582553</v>
      </c>
      <c r="AF49">
        <v>2.5178786875391359</v>
      </c>
      <c r="AG49">
        <v>12.887580222917968</v>
      </c>
      <c r="AH49">
        <v>0</v>
      </c>
      <c r="AI49">
        <v>0</v>
      </c>
      <c r="AJ49">
        <v>0</v>
      </c>
      <c r="AK49">
        <v>7.9268429304946766</v>
      </c>
      <c r="AL49">
        <v>0</v>
      </c>
      <c r="AM49">
        <v>1.6470146817992066</v>
      </c>
      <c r="AN49">
        <v>0.83392254539762067</v>
      </c>
      <c r="AO49">
        <v>0</v>
      </c>
      <c r="AP49">
        <v>0</v>
      </c>
      <c r="AQ49">
        <v>3.969502271759549</v>
      </c>
      <c r="AR49">
        <v>14.651048293466914</v>
      </c>
      <c r="AS49">
        <v>10.088446574827802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23.473985873324011</v>
      </c>
      <c r="BB49">
        <f t="shared" si="0"/>
        <v>538.10462353634171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9.4031482461206473</v>
      </c>
      <c r="L50">
        <v>317.53280790109596</v>
      </c>
      <c r="M50">
        <v>13.670193806665287</v>
      </c>
      <c r="N50">
        <v>36.003555271803386</v>
      </c>
      <c r="O50">
        <v>0</v>
      </c>
      <c r="P50">
        <v>31.289017372505686</v>
      </c>
      <c r="Q50">
        <v>6.3634837432010452</v>
      </c>
      <c r="R50">
        <v>12.876238844403385</v>
      </c>
      <c r="S50">
        <v>8.034857936403526</v>
      </c>
      <c r="T50">
        <v>0</v>
      </c>
      <c r="U50">
        <v>21.540196248368808</v>
      </c>
      <c r="V50">
        <v>3.6002043143616698</v>
      </c>
      <c r="W50">
        <v>9.3626994364433322</v>
      </c>
      <c r="X50">
        <v>30.348503183827987</v>
      </c>
      <c r="Y50">
        <v>0</v>
      </c>
      <c r="Z50">
        <v>2.0226668904195364</v>
      </c>
      <c r="AA50">
        <v>0</v>
      </c>
      <c r="AB50">
        <v>0</v>
      </c>
      <c r="AC50">
        <v>0</v>
      </c>
      <c r="AD50">
        <v>0</v>
      </c>
      <c r="AE50">
        <v>5.0086861999582553</v>
      </c>
      <c r="AF50">
        <v>2.5178786875391359</v>
      </c>
      <c r="AG50">
        <v>12.887580222917968</v>
      </c>
      <c r="AH50">
        <v>0</v>
      </c>
      <c r="AI50">
        <v>0</v>
      </c>
      <c r="AJ50">
        <v>0</v>
      </c>
      <c r="AK50">
        <v>7.9268429304946766</v>
      </c>
      <c r="AL50">
        <v>0</v>
      </c>
      <c r="AM50">
        <v>1.6470146817992066</v>
      </c>
      <c r="AN50">
        <v>0.83392254539762067</v>
      </c>
      <c r="AO50">
        <v>0</v>
      </c>
      <c r="AP50">
        <v>0</v>
      </c>
      <c r="AQ50">
        <v>0</v>
      </c>
      <c r="AR50">
        <v>14.651048293466914</v>
      </c>
      <c r="AS50">
        <v>10.088446574827802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23.308055921278502</v>
      </c>
      <c r="BB50">
        <f t="shared" si="0"/>
        <v>534.30093741074336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9.4031828010545375</v>
      </c>
      <c r="L51">
        <v>313.9564026373136</v>
      </c>
      <c r="M51">
        <v>15.340573610085809</v>
      </c>
      <c r="N51">
        <v>36.003555271803386</v>
      </c>
      <c r="O51">
        <v>0</v>
      </c>
      <c r="P51">
        <v>31.289017372505686</v>
      </c>
      <c r="Q51">
        <v>6.3606842680955422</v>
      </c>
      <c r="R51">
        <v>12.87496708877644</v>
      </c>
      <c r="S51">
        <v>8.0326589909295514</v>
      </c>
      <c r="T51">
        <v>0</v>
      </c>
      <c r="U51">
        <v>21.540196248368808</v>
      </c>
      <c r="V51">
        <v>3.6023862612326516</v>
      </c>
      <c r="W51">
        <v>7.1607604938018801</v>
      </c>
      <c r="X51">
        <v>30.348531675467768</v>
      </c>
      <c r="Y51">
        <v>0</v>
      </c>
      <c r="Z51">
        <v>2.0226668904195364</v>
      </c>
      <c r="AA51">
        <v>0</v>
      </c>
      <c r="AB51">
        <v>0</v>
      </c>
      <c r="AC51">
        <v>0</v>
      </c>
      <c r="AD51">
        <v>0</v>
      </c>
      <c r="AE51">
        <v>5.0086861999582553</v>
      </c>
      <c r="AF51">
        <v>2.5178786875391359</v>
      </c>
      <c r="AG51">
        <v>12.887580222917968</v>
      </c>
      <c r="AH51">
        <v>0</v>
      </c>
      <c r="AI51">
        <v>0</v>
      </c>
      <c r="AJ51">
        <v>0</v>
      </c>
      <c r="AK51">
        <v>7.9268429304946766</v>
      </c>
      <c r="AL51">
        <v>0</v>
      </c>
      <c r="AM51">
        <v>1.6470146817992066</v>
      </c>
      <c r="AN51">
        <v>0.83392254539762067</v>
      </c>
      <c r="AO51">
        <v>0</v>
      </c>
      <c r="AP51">
        <v>0</v>
      </c>
      <c r="AQ51">
        <v>0</v>
      </c>
      <c r="AR51">
        <v>14.31032611354623</v>
      </c>
      <c r="AS51">
        <v>9.5487353621373376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23.09937264078237</v>
      </c>
      <c r="BB51">
        <f t="shared" si="0"/>
        <v>529.51719771286332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9.403235304806655</v>
      </c>
      <c r="L52">
        <v>313.9564026373136</v>
      </c>
      <c r="M52">
        <v>18.52473975936131</v>
      </c>
      <c r="N52">
        <v>36.003555271803386</v>
      </c>
      <c r="O52">
        <v>0</v>
      </c>
      <c r="P52">
        <v>31.289017372505686</v>
      </c>
      <c r="Q52">
        <v>6.3606842680955422</v>
      </c>
      <c r="R52">
        <v>12.87496708877644</v>
      </c>
      <c r="S52">
        <v>8.0326589909295514</v>
      </c>
      <c r="T52">
        <v>0</v>
      </c>
      <c r="U52">
        <v>21.540196248368808</v>
      </c>
      <c r="V52">
        <v>3.6023862612326516</v>
      </c>
      <c r="W52">
        <v>7.1607604938018801</v>
      </c>
      <c r="X52">
        <v>30.348531675467768</v>
      </c>
      <c r="Y52">
        <v>0</v>
      </c>
      <c r="Z52">
        <v>2.0226668904195364</v>
      </c>
      <c r="AA52">
        <v>0</v>
      </c>
      <c r="AB52">
        <v>0</v>
      </c>
      <c r="AC52">
        <v>0</v>
      </c>
      <c r="AD52">
        <v>0</v>
      </c>
      <c r="AE52">
        <v>5.0086861999582553</v>
      </c>
      <c r="AF52">
        <v>2.5178786875391359</v>
      </c>
      <c r="AG52">
        <v>12.887580222917968</v>
      </c>
      <c r="AH52">
        <v>0</v>
      </c>
      <c r="AI52">
        <v>0</v>
      </c>
      <c r="AJ52">
        <v>0</v>
      </c>
      <c r="AK52">
        <v>7.9268429304946766</v>
      </c>
      <c r="AL52">
        <v>0</v>
      </c>
      <c r="AM52">
        <v>1.6470146817992066</v>
      </c>
      <c r="AN52">
        <v>0.83392254539762067</v>
      </c>
      <c r="AO52">
        <v>0</v>
      </c>
      <c r="AP52">
        <v>0</v>
      </c>
      <c r="AQ52">
        <v>0</v>
      </c>
      <c r="AR52">
        <v>14.31032611354623</v>
      </c>
      <c r="AS52">
        <v>9.5487353621373376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23.232472980478924</v>
      </c>
      <c r="BB52">
        <f t="shared" si="0"/>
        <v>532.56831602619434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9.4032537399581422</v>
      </c>
      <c r="L53">
        <v>313.9564026373136</v>
      </c>
      <c r="M53">
        <v>20.204135729850147</v>
      </c>
      <c r="N53">
        <v>36.003555271803386</v>
      </c>
      <c r="O53">
        <v>0</v>
      </c>
      <c r="P53">
        <v>31.289017372505686</v>
      </c>
      <c r="Q53">
        <v>6.3606842680955422</v>
      </c>
      <c r="R53">
        <v>12.87496708877644</v>
      </c>
      <c r="S53">
        <v>8.0326589909295514</v>
      </c>
      <c r="T53">
        <v>0</v>
      </c>
      <c r="U53">
        <v>21.540196248368808</v>
      </c>
      <c r="V53">
        <v>3.6023862612326516</v>
      </c>
      <c r="W53">
        <v>7.1607604938018801</v>
      </c>
      <c r="X53">
        <v>30.348531675467768</v>
      </c>
      <c r="Y53">
        <v>0</v>
      </c>
      <c r="Z53">
        <v>2.0226668904195364</v>
      </c>
      <c r="AA53">
        <v>0</v>
      </c>
      <c r="AB53">
        <v>0</v>
      </c>
      <c r="AC53">
        <v>0</v>
      </c>
      <c r="AD53">
        <v>0</v>
      </c>
      <c r="AE53">
        <v>5.0086861999582553</v>
      </c>
      <c r="AF53">
        <v>2.5178786875391359</v>
      </c>
      <c r="AG53">
        <v>12.887580222917968</v>
      </c>
      <c r="AH53">
        <v>0</v>
      </c>
      <c r="AI53">
        <v>0</v>
      </c>
      <c r="AJ53">
        <v>0</v>
      </c>
      <c r="AK53">
        <v>7.9268429304946766</v>
      </c>
      <c r="AL53">
        <v>0</v>
      </c>
      <c r="AM53">
        <v>1.6470146817992066</v>
      </c>
      <c r="AN53">
        <v>0.83392254539762067</v>
      </c>
      <c r="AO53">
        <v>0</v>
      </c>
      <c r="AP53">
        <v>0</v>
      </c>
      <c r="AQ53">
        <v>0</v>
      </c>
      <c r="AR53">
        <v>14.31032611354623</v>
      </c>
      <c r="AS53">
        <v>9.5487353621373376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23.302672502634685</v>
      </c>
      <c r="BB53">
        <f t="shared" si="0"/>
        <v>534.17753090967892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313.9564026373136</v>
      </c>
      <c r="M54">
        <v>21.758291810346076</v>
      </c>
      <c r="N54">
        <v>36.003555271803386</v>
      </c>
      <c r="O54">
        <v>0</v>
      </c>
      <c r="P54">
        <v>31.289017372505686</v>
      </c>
      <c r="Q54">
        <v>6.3606842680955422</v>
      </c>
      <c r="R54">
        <v>12.87496708877644</v>
      </c>
      <c r="S54">
        <v>8.0326589909295514</v>
      </c>
      <c r="T54">
        <v>0</v>
      </c>
      <c r="U54">
        <v>21.540196248368808</v>
      </c>
      <c r="V54">
        <v>3.6023862612326516</v>
      </c>
      <c r="W54">
        <v>7.1607604938018801</v>
      </c>
      <c r="X54">
        <v>30.348531675467768</v>
      </c>
      <c r="Y54">
        <v>0</v>
      </c>
      <c r="Z54">
        <v>2.0226668904195364</v>
      </c>
      <c r="AA54">
        <v>0</v>
      </c>
      <c r="AB54">
        <v>0</v>
      </c>
      <c r="AC54">
        <v>0</v>
      </c>
      <c r="AD54">
        <v>0</v>
      </c>
      <c r="AE54">
        <v>5.0086861999582553</v>
      </c>
      <c r="AF54">
        <v>2.5178786875391359</v>
      </c>
      <c r="AG54">
        <v>12.887580222917968</v>
      </c>
      <c r="AH54">
        <v>0</v>
      </c>
      <c r="AI54">
        <v>0</v>
      </c>
      <c r="AJ54">
        <v>0</v>
      </c>
      <c r="AK54">
        <v>7.9268429304946766</v>
      </c>
      <c r="AL54">
        <v>0</v>
      </c>
      <c r="AM54">
        <v>1.6470146817992066</v>
      </c>
      <c r="AN54">
        <v>0.83392254539762067</v>
      </c>
      <c r="AO54">
        <v>0</v>
      </c>
      <c r="AP54">
        <v>0</v>
      </c>
      <c r="AQ54">
        <v>0</v>
      </c>
      <c r="AR54">
        <v>14.31032611354623</v>
      </c>
      <c r="AS54">
        <v>9.5487353621373376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22.974580220469171</v>
      </c>
      <c r="BB54">
        <f t="shared" si="0"/>
        <v>526.65652553238226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313.9564026373136</v>
      </c>
      <c r="M55">
        <v>23.084256573032384</v>
      </c>
      <c r="N55">
        <v>36.003555271803386</v>
      </c>
      <c r="O55">
        <v>0</v>
      </c>
      <c r="P55">
        <v>31.289017372505686</v>
      </c>
      <c r="Q55">
        <v>1.9409370303694429</v>
      </c>
      <c r="R55">
        <v>2.0131693245898039</v>
      </c>
      <c r="S55">
        <v>1.9394665991653071</v>
      </c>
      <c r="T55">
        <v>0</v>
      </c>
      <c r="U55">
        <v>21.540196248368808</v>
      </c>
      <c r="V55">
        <v>3.6023862612326516</v>
      </c>
      <c r="W55">
        <v>2.0143395282080587</v>
      </c>
      <c r="X55">
        <v>9.8635405031675383</v>
      </c>
      <c r="Y55">
        <v>0</v>
      </c>
      <c r="Z55">
        <v>2.0226668904195364</v>
      </c>
      <c r="AA55">
        <v>0</v>
      </c>
      <c r="AB55">
        <v>0</v>
      </c>
      <c r="AC55">
        <v>0</v>
      </c>
      <c r="AD55">
        <v>0</v>
      </c>
      <c r="AE55">
        <v>5.0086861999582553</v>
      </c>
      <c r="AF55">
        <v>2.5178786875391359</v>
      </c>
      <c r="AG55">
        <v>12.887580222917968</v>
      </c>
      <c r="AH55">
        <v>0</v>
      </c>
      <c r="AI55">
        <v>0</v>
      </c>
      <c r="AJ55">
        <v>0</v>
      </c>
      <c r="AK55">
        <v>7.9268429304946766</v>
      </c>
      <c r="AL55">
        <v>0</v>
      </c>
      <c r="AM55">
        <v>1.6470146817992066</v>
      </c>
      <c r="AN55">
        <v>0.83392254539762067</v>
      </c>
      <c r="AO55">
        <v>0</v>
      </c>
      <c r="AP55">
        <v>0</v>
      </c>
      <c r="AQ55">
        <v>0</v>
      </c>
      <c r="AR55">
        <v>14.651048293466914</v>
      </c>
      <c r="AS55">
        <v>9.5487353621373376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21.07939068425047</v>
      </c>
      <c r="BB55">
        <f t="shared" si="0"/>
        <v>483.21225247963685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314.40843514806369</v>
      </c>
      <c r="M56">
        <v>23.084256573032384</v>
      </c>
      <c r="N56">
        <v>36.003555271803386</v>
      </c>
      <c r="O56">
        <v>0</v>
      </c>
      <c r="P56">
        <v>31.289017372505686</v>
      </c>
      <c r="Q56">
        <v>1.9409370303694429</v>
      </c>
      <c r="R56">
        <v>2.0131693245898039</v>
      </c>
      <c r="S56">
        <v>1.9394665991653071</v>
      </c>
      <c r="T56">
        <v>0</v>
      </c>
      <c r="U56">
        <v>21.540196248368808</v>
      </c>
      <c r="V56">
        <v>3.6023862612326516</v>
      </c>
      <c r="W56">
        <v>2.0143395282080587</v>
      </c>
      <c r="X56">
        <v>9.6953030300615861</v>
      </c>
      <c r="Y56">
        <v>0</v>
      </c>
      <c r="Z56">
        <v>2.0226668904195364</v>
      </c>
      <c r="AA56">
        <v>0</v>
      </c>
      <c r="AB56">
        <v>0</v>
      </c>
      <c r="AC56">
        <v>0</v>
      </c>
      <c r="AD56">
        <v>0</v>
      </c>
      <c r="AE56">
        <v>5.0086861999582553</v>
      </c>
      <c r="AF56">
        <v>2.5178786875391359</v>
      </c>
      <c r="AG56">
        <v>12.887580222917968</v>
      </c>
      <c r="AH56">
        <v>0</v>
      </c>
      <c r="AI56">
        <v>0</v>
      </c>
      <c r="AJ56">
        <v>0</v>
      </c>
      <c r="AK56">
        <v>7.9268429304946766</v>
      </c>
      <c r="AL56">
        <v>0</v>
      </c>
      <c r="AM56">
        <v>1.6470146817992066</v>
      </c>
      <c r="AN56">
        <v>0.83392254539762067</v>
      </c>
      <c r="AO56">
        <v>0</v>
      </c>
      <c r="AP56">
        <v>0</v>
      </c>
      <c r="AQ56">
        <v>0</v>
      </c>
      <c r="AR56">
        <v>14.651048293466914</v>
      </c>
      <c r="AS56">
        <v>9.5487353621373376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21.091253316823959</v>
      </c>
      <c r="BB56">
        <f t="shared" si="0"/>
        <v>483.48418488470753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323.51970830047901</v>
      </c>
      <c r="M57">
        <v>23.084256573032384</v>
      </c>
      <c r="N57">
        <v>36.003555271803386</v>
      </c>
      <c r="O57">
        <v>0</v>
      </c>
      <c r="P57">
        <v>31.289017372505686</v>
      </c>
      <c r="Q57">
        <v>1.9409370303694429</v>
      </c>
      <c r="R57">
        <v>2.0131693245898039</v>
      </c>
      <c r="S57">
        <v>1.9394665991653071</v>
      </c>
      <c r="T57">
        <v>0</v>
      </c>
      <c r="U57">
        <v>21.540196248368808</v>
      </c>
      <c r="V57">
        <v>3.6023862612326516</v>
      </c>
      <c r="W57">
        <v>2.0143395282080587</v>
      </c>
      <c r="X57">
        <v>9.6953030300615861</v>
      </c>
      <c r="Y57">
        <v>0</v>
      </c>
      <c r="Z57">
        <v>2.0226668904195364</v>
      </c>
      <c r="AA57">
        <v>0</v>
      </c>
      <c r="AB57">
        <v>0</v>
      </c>
      <c r="AC57">
        <v>0</v>
      </c>
      <c r="AD57">
        <v>0</v>
      </c>
      <c r="AE57">
        <v>5.0086861999582553</v>
      </c>
      <c r="AF57">
        <v>2.5178786875391359</v>
      </c>
      <c r="AG57">
        <v>12.887580222917968</v>
      </c>
      <c r="AH57">
        <v>0</v>
      </c>
      <c r="AI57">
        <v>0</v>
      </c>
      <c r="AJ57">
        <v>0</v>
      </c>
      <c r="AK57">
        <v>7.9268429304946766</v>
      </c>
      <c r="AL57">
        <v>0</v>
      </c>
      <c r="AM57">
        <v>1.6470146817992066</v>
      </c>
      <c r="AN57">
        <v>0.83392254539762067</v>
      </c>
      <c r="AO57">
        <v>0</v>
      </c>
      <c r="AP57">
        <v>0</v>
      </c>
      <c r="AQ57">
        <v>0</v>
      </c>
      <c r="AR57">
        <v>14.651048293466914</v>
      </c>
      <c r="AS57">
        <v>9.5487353621373376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21.472104534594969</v>
      </c>
      <c r="BB57">
        <f t="shared" si="0"/>
        <v>492.2146068193519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323.51970830047901</v>
      </c>
      <c r="M58">
        <v>23.084256573032384</v>
      </c>
      <c r="N58">
        <v>36.003555271803386</v>
      </c>
      <c r="O58">
        <v>0</v>
      </c>
      <c r="P58">
        <v>31.289017372505686</v>
      </c>
      <c r="Q58">
        <v>1.9409370303694429</v>
      </c>
      <c r="R58">
        <v>12.87496708877644</v>
      </c>
      <c r="S58">
        <v>1.9394665991653071</v>
      </c>
      <c r="T58">
        <v>0</v>
      </c>
      <c r="U58">
        <v>21.540196248368808</v>
      </c>
      <c r="V58">
        <v>3.6023862612326516</v>
      </c>
      <c r="W58">
        <v>6.7195811276461077</v>
      </c>
      <c r="X58">
        <v>9.6953030300615861</v>
      </c>
      <c r="Y58">
        <v>0</v>
      </c>
      <c r="Z58">
        <v>2.0226668904195364</v>
      </c>
      <c r="AA58">
        <v>0</v>
      </c>
      <c r="AB58">
        <v>0</v>
      </c>
      <c r="AC58">
        <v>0</v>
      </c>
      <c r="AD58">
        <v>0</v>
      </c>
      <c r="AE58">
        <v>5.0086861999582553</v>
      </c>
      <c r="AF58">
        <v>2.5178786875391359</v>
      </c>
      <c r="AG58">
        <v>12.887580222917968</v>
      </c>
      <c r="AH58">
        <v>0</v>
      </c>
      <c r="AI58">
        <v>0</v>
      </c>
      <c r="AJ58">
        <v>0</v>
      </c>
      <c r="AK58">
        <v>7.9268429304946766</v>
      </c>
      <c r="AL58">
        <v>0</v>
      </c>
      <c r="AM58">
        <v>3.2940287376330617</v>
      </c>
      <c r="AN58">
        <v>0.83392254539762067</v>
      </c>
      <c r="AO58">
        <v>0</v>
      </c>
      <c r="AP58">
        <v>0</v>
      </c>
      <c r="AQ58">
        <v>3.969502271759549</v>
      </c>
      <c r="AR58">
        <v>14.651048293466914</v>
      </c>
      <c r="AS58">
        <v>9.5487353621373376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22.357577162487885</v>
      </c>
      <c r="BB58">
        <f t="shared" si="0"/>
        <v>512.51268988267702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323.51970830047901</v>
      </c>
      <c r="M59">
        <v>23.084256573032384</v>
      </c>
      <c r="N59">
        <v>36.003555271803386</v>
      </c>
      <c r="O59">
        <v>0</v>
      </c>
      <c r="P59">
        <v>31.289017372505686</v>
      </c>
      <c r="Q59">
        <v>1.9409370303694429</v>
      </c>
      <c r="R59">
        <v>12.87496708877644</v>
      </c>
      <c r="S59">
        <v>1.9394665991653071</v>
      </c>
      <c r="T59">
        <v>0</v>
      </c>
      <c r="U59">
        <v>21.540196248368808</v>
      </c>
      <c r="V59">
        <v>3.6023862612326516</v>
      </c>
      <c r="W59">
        <v>7.0446621636405871</v>
      </c>
      <c r="X59">
        <v>9.6953030300615861</v>
      </c>
      <c r="Y59">
        <v>0</v>
      </c>
      <c r="Z59">
        <v>2.0226668904195364</v>
      </c>
      <c r="AA59">
        <v>0</v>
      </c>
      <c r="AB59">
        <v>0</v>
      </c>
      <c r="AC59">
        <v>0</v>
      </c>
      <c r="AD59">
        <v>0</v>
      </c>
      <c r="AE59">
        <v>5.0086861999582553</v>
      </c>
      <c r="AF59">
        <v>2.5178786875391359</v>
      </c>
      <c r="AG59">
        <v>12.887580222917968</v>
      </c>
      <c r="AH59">
        <v>0</v>
      </c>
      <c r="AI59">
        <v>0</v>
      </c>
      <c r="AJ59">
        <v>0</v>
      </c>
      <c r="AK59">
        <v>7.9268429304946766</v>
      </c>
      <c r="AL59">
        <v>0</v>
      </c>
      <c r="AM59">
        <v>3.2940287376330617</v>
      </c>
      <c r="AN59">
        <v>0.83392254539762067</v>
      </c>
      <c r="AO59">
        <v>0</v>
      </c>
      <c r="AP59">
        <v>0</v>
      </c>
      <c r="AQ59">
        <v>3.969502271759549</v>
      </c>
      <c r="AR59">
        <v>14.651048293466914</v>
      </c>
      <c r="AS59">
        <v>9.5487353621373376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22.371165549792458</v>
      </c>
      <c r="BB59">
        <f t="shared" si="0"/>
        <v>512.824182531367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323.51970830047901</v>
      </c>
      <c r="M60">
        <v>23.084256573032384</v>
      </c>
      <c r="N60">
        <v>36.003555271803386</v>
      </c>
      <c r="O60">
        <v>0</v>
      </c>
      <c r="P60">
        <v>31.289017372505686</v>
      </c>
      <c r="Q60">
        <v>1.9409370303694429</v>
      </c>
      <c r="R60">
        <v>12.87496708877644</v>
      </c>
      <c r="S60">
        <v>1.9394665991653071</v>
      </c>
      <c r="T60">
        <v>0</v>
      </c>
      <c r="U60">
        <v>21.540196248368808</v>
      </c>
      <c r="V60">
        <v>3.6023862612326516</v>
      </c>
      <c r="W60">
        <v>7.0446621636405871</v>
      </c>
      <c r="X60">
        <v>9.6953030300615861</v>
      </c>
      <c r="Y60">
        <v>0</v>
      </c>
      <c r="Z60">
        <v>2.0226668904195364</v>
      </c>
      <c r="AA60">
        <v>0</v>
      </c>
      <c r="AB60">
        <v>0</v>
      </c>
      <c r="AC60">
        <v>0</v>
      </c>
      <c r="AD60">
        <v>0</v>
      </c>
      <c r="AE60">
        <v>5.0086861999582553</v>
      </c>
      <c r="AF60">
        <v>2.5178786875391359</v>
      </c>
      <c r="AG60">
        <v>12.887580222917968</v>
      </c>
      <c r="AH60">
        <v>0</v>
      </c>
      <c r="AI60">
        <v>0</v>
      </c>
      <c r="AJ60">
        <v>0</v>
      </c>
      <c r="AK60">
        <v>7.9268429304946766</v>
      </c>
      <c r="AL60">
        <v>0</v>
      </c>
      <c r="AM60">
        <v>4.9310614629513676</v>
      </c>
      <c r="AN60">
        <v>0.83392254539762067</v>
      </c>
      <c r="AO60">
        <v>0</v>
      </c>
      <c r="AP60">
        <v>0</v>
      </c>
      <c r="AQ60">
        <v>5.6481477380505112</v>
      </c>
      <c r="AR60">
        <v>14.651048293466914</v>
      </c>
      <c r="AS60">
        <v>9.5487353621373376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22.509760898201726</v>
      </c>
      <c r="BB60">
        <f t="shared" si="0"/>
        <v>516.00126537456697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323.51970830047901</v>
      </c>
      <c r="M61">
        <v>23.084256573032384</v>
      </c>
      <c r="N61">
        <v>36.003555271803386</v>
      </c>
      <c r="O61">
        <v>0</v>
      </c>
      <c r="P61">
        <v>31.289017372505686</v>
      </c>
      <c r="Q61">
        <v>1.9409370303694429</v>
      </c>
      <c r="R61">
        <v>12.87496708877644</v>
      </c>
      <c r="S61">
        <v>1.9394665991653071</v>
      </c>
      <c r="T61">
        <v>0</v>
      </c>
      <c r="U61">
        <v>21.540196248368808</v>
      </c>
      <c r="V61">
        <v>3.6023862612326516</v>
      </c>
      <c r="W61">
        <v>2.0143395282080587</v>
      </c>
      <c r="X61">
        <v>45.530704661990661</v>
      </c>
      <c r="Y61">
        <v>0</v>
      </c>
      <c r="Z61">
        <v>2.0226668904195364</v>
      </c>
      <c r="AA61">
        <v>0</v>
      </c>
      <c r="AB61">
        <v>0</v>
      </c>
      <c r="AC61">
        <v>0</v>
      </c>
      <c r="AD61">
        <v>0</v>
      </c>
      <c r="AE61">
        <v>5.0086861999582553</v>
      </c>
      <c r="AF61">
        <v>2.5178786875391359</v>
      </c>
      <c r="AG61">
        <v>12.887580222917968</v>
      </c>
      <c r="AH61">
        <v>0</v>
      </c>
      <c r="AI61">
        <v>0</v>
      </c>
      <c r="AJ61">
        <v>0</v>
      </c>
      <c r="AK61">
        <v>7.9268429304946766</v>
      </c>
      <c r="AL61">
        <v>0</v>
      </c>
      <c r="AM61">
        <v>4.9310614629513676</v>
      </c>
      <c r="AN61">
        <v>0.83392254539762067</v>
      </c>
      <c r="AO61">
        <v>0</v>
      </c>
      <c r="AP61">
        <v>0</v>
      </c>
      <c r="AQ61">
        <v>7.9390045435190979</v>
      </c>
      <c r="AR61">
        <v>14.651048293466914</v>
      </c>
      <c r="AS61">
        <v>9.5487353621373376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23.893171014723862</v>
      </c>
      <c r="BB61">
        <f t="shared" si="0"/>
        <v>547.71379106001007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323.51970830047901</v>
      </c>
      <c r="M62">
        <v>23.084256573032384</v>
      </c>
      <c r="N62">
        <v>36.003555271803386</v>
      </c>
      <c r="O62">
        <v>0</v>
      </c>
      <c r="P62">
        <v>31.289017372505686</v>
      </c>
      <c r="Q62">
        <v>1.9409370303694429</v>
      </c>
      <c r="R62">
        <v>12.87496708877644</v>
      </c>
      <c r="S62">
        <v>1.9394665991653071</v>
      </c>
      <c r="T62">
        <v>0</v>
      </c>
      <c r="U62">
        <v>21.540196248368808</v>
      </c>
      <c r="V62">
        <v>3.6023862612326516</v>
      </c>
      <c r="W62">
        <v>2.0143395282080587</v>
      </c>
      <c r="X62">
        <v>45.530704661990661</v>
      </c>
      <c r="Y62">
        <v>0</v>
      </c>
      <c r="Z62">
        <v>2.0226668904195364</v>
      </c>
      <c r="AA62">
        <v>0</v>
      </c>
      <c r="AB62">
        <v>0</v>
      </c>
      <c r="AC62">
        <v>0</v>
      </c>
      <c r="AD62">
        <v>0</v>
      </c>
      <c r="AE62">
        <v>5.0086861999582553</v>
      </c>
      <c r="AF62">
        <v>2.5178786875391359</v>
      </c>
      <c r="AG62">
        <v>12.887580222917968</v>
      </c>
      <c r="AH62">
        <v>0</v>
      </c>
      <c r="AI62">
        <v>0</v>
      </c>
      <c r="AJ62">
        <v>0</v>
      </c>
      <c r="AK62">
        <v>7.9268429304946766</v>
      </c>
      <c r="AL62">
        <v>0</v>
      </c>
      <c r="AM62">
        <v>4.9310614629513676</v>
      </c>
      <c r="AN62">
        <v>0.83392254539762067</v>
      </c>
      <c r="AO62">
        <v>0</v>
      </c>
      <c r="AP62">
        <v>0</v>
      </c>
      <c r="AQ62">
        <v>11.908507125652264</v>
      </c>
      <c r="AR62">
        <v>14.651048293466914</v>
      </c>
      <c r="AS62">
        <v>9.5487353621373376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24.059096222657033</v>
      </c>
      <c r="BB62">
        <f t="shared" si="0"/>
        <v>551.51736843421008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323.51970830047901</v>
      </c>
      <c r="M63">
        <v>23.084256573032384</v>
      </c>
      <c r="N63">
        <v>36.003555271803386</v>
      </c>
      <c r="O63">
        <v>0</v>
      </c>
      <c r="P63">
        <v>31.289017372505686</v>
      </c>
      <c r="Q63">
        <v>1.9409370303694429</v>
      </c>
      <c r="R63">
        <v>12.87496708877644</v>
      </c>
      <c r="S63">
        <v>1.9394665991653071</v>
      </c>
      <c r="T63">
        <v>0</v>
      </c>
      <c r="U63">
        <v>21.540196248368808</v>
      </c>
      <c r="V63">
        <v>3.6023862612326516</v>
      </c>
      <c r="W63">
        <v>2.0143395282080587</v>
      </c>
      <c r="X63">
        <v>45.530704661990661</v>
      </c>
      <c r="Y63">
        <v>0</v>
      </c>
      <c r="Z63">
        <v>2.0226668904195364</v>
      </c>
      <c r="AA63">
        <v>0</v>
      </c>
      <c r="AB63">
        <v>0</v>
      </c>
      <c r="AC63">
        <v>0</v>
      </c>
      <c r="AD63">
        <v>0</v>
      </c>
      <c r="AE63">
        <v>5.0086861999582553</v>
      </c>
      <c r="AF63">
        <v>2.5178786875391359</v>
      </c>
      <c r="AG63">
        <v>12.887580222917968</v>
      </c>
      <c r="AH63">
        <v>0</v>
      </c>
      <c r="AI63">
        <v>0</v>
      </c>
      <c r="AJ63">
        <v>0</v>
      </c>
      <c r="AK63">
        <v>7.9268429304946766</v>
      </c>
      <c r="AL63">
        <v>0</v>
      </c>
      <c r="AM63">
        <v>4.9310614629513676</v>
      </c>
      <c r="AN63">
        <v>0.83392254539762067</v>
      </c>
      <c r="AO63">
        <v>0</v>
      </c>
      <c r="AP63">
        <v>0</v>
      </c>
      <c r="AQ63">
        <v>11.908507125652264</v>
      </c>
      <c r="AR63">
        <v>14.651048293466914</v>
      </c>
      <c r="AS63">
        <v>9.5487353621373376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24.059096222657033</v>
      </c>
      <c r="BB63">
        <f t="shared" si="0"/>
        <v>551.51736843421008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323.51970830047901</v>
      </c>
      <c r="M64">
        <v>23.084256573032384</v>
      </c>
      <c r="N64">
        <v>36.003555271803386</v>
      </c>
      <c r="O64">
        <v>0</v>
      </c>
      <c r="P64">
        <v>31.289017372505686</v>
      </c>
      <c r="Q64">
        <v>1.9409370303694429</v>
      </c>
      <c r="R64">
        <v>12.87496708877644</v>
      </c>
      <c r="S64">
        <v>1.9394665991653071</v>
      </c>
      <c r="T64">
        <v>0</v>
      </c>
      <c r="U64">
        <v>21.540196248368808</v>
      </c>
      <c r="V64">
        <v>3.6023862612326516</v>
      </c>
      <c r="W64">
        <v>2.0143395282080587</v>
      </c>
      <c r="X64">
        <v>45.530704661990661</v>
      </c>
      <c r="Y64">
        <v>0</v>
      </c>
      <c r="Z64">
        <v>2.0226668904195364</v>
      </c>
      <c r="AA64">
        <v>0</v>
      </c>
      <c r="AB64">
        <v>0</v>
      </c>
      <c r="AC64">
        <v>0</v>
      </c>
      <c r="AD64">
        <v>0</v>
      </c>
      <c r="AE64">
        <v>5.0086861999582553</v>
      </c>
      <c r="AF64">
        <v>2.5178786875391359</v>
      </c>
      <c r="AG64">
        <v>12.887580222917968</v>
      </c>
      <c r="AH64">
        <v>0</v>
      </c>
      <c r="AI64">
        <v>0</v>
      </c>
      <c r="AJ64">
        <v>0</v>
      </c>
      <c r="AK64">
        <v>7.9268429304946766</v>
      </c>
      <c r="AL64">
        <v>0</v>
      </c>
      <c r="AM64">
        <v>4.9310614629513676</v>
      </c>
      <c r="AN64">
        <v>0.83392254539762067</v>
      </c>
      <c r="AO64">
        <v>0</v>
      </c>
      <c r="AP64">
        <v>0</v>
      </c>
      <c r="AQ64">
        <v>11.908507125652264</v>
      </c>
      <c r="AR64">
        <v>14.651048293466914</v>
      </c>
      <c r="AS64">
        <v>9.5487353621373376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24.059096222657033</v>
      </c>
      <c r="BB64">
        <f t="shared" si="0"/>
        <v>551.51736843421008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323.51970830047901</v>
      </c>
      <c r="M65">
        <v>27.944677561656576</v>
      </c>
      <c r="N65">
        <v>36.003555271803386</v>
      </c>
      <c r="O65">
        <v>0</v>
      </c>
      <c r="P65">
        <v>31.289017372505686</v>
      </c>
      <c r="Q65">
        <v>1.9409370303694429</v>
      </c>
      <c r="R65">
        <v>12.87496708877644</v>
      </c>
      <c r="S65">
        <v>1.9394665991653071</v>
      </c>
      <c r="T65">
        <v>0</v>
      </c>
      <c r="U65">
        <v>21.540196248368808</v>
      </c>
      <c r="V65">
        <v>3.6023862612326516</v>
      </c>
      <c r="W65">
        <v>7.1607604938018801</v>
      </c>
      <c r="X65">
        <v>45.530704661990661</v>
      </c>
      <c r="Y65">
        <v>0</v>
      </c>
      <c r="Z65">
        <v>2.0226668904195364</v>
      </c>
      <c r="AA65">
        <v>0</v>
      </c>
      <c r="AB65">
        <v>0</v>
      </c>
      <c r="AC65">
        <v>0</v>
      </c>
      <c r="AD65">
        <v>0</v>
      </c>
      <c r="AE65">
        <v>5.0086861999582553</v>
      </c>
      <c r="AF65">
        <v>2.5178786875391359</v>
      </c>
      <c r="AG65">
        <v>12.887580222917968</v>
      </c>
      <c r="AH65">
        <v>0</v>
      </c>
      <c r="AI65">
        <v>0</v>
      </c>
      <c r="AJ65">
        <v>0</v>
      </c>
      <c r="AK65">
        <v>7.9268429304946766</v>
      </c>
      <c r="AL65">
        <v>0</v>
      </c>
      <c r="AM65">
        <v>4.9310614629513676</v>
      </c>
      <c r="AN65">
        <v>0.83392254539762067</v>
      </c>
      <c r="AO65">
        <v>0</v>
      </c>
      <c r="AP65">
        <v>0</v>
      </c>
      <c r="AQ65">
        <v>11.908507125652264</v>
      </c>
      <c r="AR65">
        <v>14.651048293466914</v>
      </c>
      <c r="AS65">
        <v>9.5487353621373376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24.477382216343344</v>
      </c>
      <c r="BB65">
        <f t="shared" si="0"/>
        <v>561.10592439474158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323.52406422911611</v>
      </c>
      <c r="M66">
        <v>27.944677561656576</v>
      </c>
      <c r="N66">
        <v>36.003555271803386</v>
      </c>
      <c r="O66">
        <v>0</v>
      </c>
      <c r="P66">
        <v>31.289017372505686</v>
      </c>
      <c r="Q66">
        <v>1.9409370303694429</v>
      </c>
      <c r="R66">
        <v>12.87496708877644</v>
      </c>
      <c r="S66">
        <v>1.9394665991653071</v>
      </c>
      <c r="T66">
        <v>0</v>
      </c>
      <c r="U66">
        <v>21.540196248368808</v>
      </c>
      <c r="V66">
        <v>3.6023862612326516</v>
      </c>
      <c r="W66">
        <v>7.1607604938018801</v>
      </c>
      <c r="X66">
        <v>45.530704661990661</v>
      </c>
      <c r="Y66">
        <v>0</v>
      </c>
      <c r="Z66">
        <v>2.0226668904195364</v>
      </c>
      <c r="AA66">
        <v>0</v>
      </c>
      <c r="AB66">
        <v>0</v>
      </c>
      <c r="AC66">
        <v>0</v>
      </c>
      <c r="AD66">
        <v>0</v>
      </c>
      <c r="AE66">
        <v>5.0086861999582553</v>
      </c>
      <c r="AF66">
        <v>2.5178786875391359</v>
      </c>
      <c r="AG66">
        <v>12.887580222917968</v>
      </c>
      <c r="AH66">
        <v>0</v>
      </c>
      <c r="AI66">
        <v>0</v>
      </c>
      <c r="AJ66">
        <v>0</v>
      </c>
      <c r="AK66">
        <v>7.9268429304946766</v>
      </c>
      <c r="AL66">
        <v>0</v>
      </c>
      <c r="AM66">
        <v>4.9310614629513676</v>
      </c>
      <c r="AN66">
        <v>0.83392254539762067</v>
      </c>
      <c r="AO66">
        <v>0</v>
      </c>
      <c r="AP66">
        <v>0</v>
      </c>
      <c r="AQ66">
        <v>11.908507125652264</v>
      </c>
      <c r="AR66">
        <v>14.651048293466914</v>
      </c>
      <c r="AS66">
        <v>9.5487353621373376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24.477564294160331</v>
      </c>
      <c r="BB66">
        <f t="shared" si="0"/>
        <v>561.11009824556174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323.52406422911611</v>
      </c>
      <c r="M67">
        <v>27.944677561656576</v>
      </c>
      <c r="N67">
        <v>36.003555271803386</v>
      </c>
      <c r="O67">
        <v>0</v>
      </c>
      <c r="P67">
        <v>31.289017372505686</v>
      </c>
      <c r="Q67">
        <v>1.9409370303694429</v>
      </c>
      <c r="R67">
        <v>12.87496708877644</v>
      </c>
      <c r="S67">
        <v>1.9394665991653071</v>
      </c>
      <c r="T67">
        <v>0</v>
      </c>
      <c r="U67">
        <v>21.540196248368808</v>
      </c>
      <c r="V67">
        <v>3.6023862612326516</v>
      </c>
      <c r="W67">
        <v>7.1607604938018801</v>
      </c>
      <c r="X67">
        <v>45.524364140026229</v>
      </c>
      <c r="Y67">
        <v>0</v>
      </c>
      <c r="Z67">
        <v>2.0226668904195364</v>
      </c>
      <c r="AA67">
        <v>0</v>
      </c>
      <c r="AB67">
        <v>0</v>
      </c>
      <c r="AC67">
        <v>0</v>
      </c>
      <c r="AD67">
        <v>0</v>
      </c>
      <c r="AE67">
        <v>5.0086861999582553</v>
      </c>
      <c r="AF67">
        <v>2.5178786875391359</v>
      </c>
      <c r="AG67">
        <v>12.887580222917968</v>
      </c>
      <c r="AH67">
        <v>0</v>
      </c>
      <c r="AI67">
        <v>0</v>
      </c>
      <c r="AJ67">
        <v>0</v>
      </c>
      <c r="AK67">
        <v>7.9268429304946766</v>
      </c>
      <c r="AL67">
        <v>0</v>
      </c>
      <c r="AM67">
        <v>4.9310614629513676</v>
      </c>
      <c r="AN67">
        <v>0.83392254539762067</v>
      </c>
      <c r="AO67">
        <v>0</v>
      </c>
      <c r="AP67">
        <v>0</v>
      </c>
      <c r="AQ67">
        <v>11.908507125652264</v>
      </c>
      <c r="AR67">
        <v>14.480687203506575</v>
      </c>
      <c r="AS67">
        <v>10.005414302233353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24.489267346477888</v>
      </c>
      <c r="BB67">
        <f t="shared" si="0"/>
        <v>561.37837252141537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382.26135074851015</v>
      </c>
      <c r="M68">
        <v>27.944677561656576</v>
      </c>
      <c r="N68">
        <v>36.003555271803386</v>
      </c>
      <c r="O68">
        <v>0</v>
      </c>
      <c r="P68">
        <v>31.289017372505686</v>
      </c>
      <c r="Q68">
        <v>1.9409370303694429</v>
      </c>
      <c r="R68">
        <v>12.87496708877644</v>
      </c>
      <c r="S68">
        <v>1.9394665991653071</v>
      </c>
      <c r="T68">
        <v>0</v>
      </c>
      <c r="U68">
        <v>21.540196248368808</v>
      </c>
      <c r="V68">
        <v>3.6023862612326516</v>
      </c>
      <c r="W68">
        <v>2.0143395282080587</v>
      </c>
      <c r="X68">
        <v>8.0463223110198125</v>
      </c>
      <c r="Y68">
        <v>0</v>
      </c>
      <c r="Z68">
        <v>2.0226668904195364</v>
      </c>
      <c r="AA68">
        <v>0</v>
      </c>
      <c r="AB68">
        <v>0</v>
      </c>
      <c r="AC68">
        <v>0</v>
      </c>
      <c r="AD68">
        <v>0</v>
      </c>
      <c r="AE68">
        <v>5.0086861999582553</v>
      </c>
      <c r="AF68">
        <v>2.5178786875391359</v>
      </c>
      <c r="AG68">
        <v>12.887580222917968</v>
      </c>
      <c r="AH68">
        <v>0</v>
      </c>
      <c r="AI68">
        <v>0</v>
      </c>
      <c r="AJ68">
        <v>0</v>
      </c>
      <c r="AK68">
        <v>7.9268429304946766</v>
      </c>
      <c r="AL68">
        <v>0</v>
      </c>
      <c r="AM68">
        <v>4.9310614629513676</v>
      </c>
      <c r="AN68">
        <v>0.83392254539762067</v>
      </c>
      <c r="AO68">
        <v>0</v>
      </c>
      <c r="AP68">
        <v>0</v>
      </c>
      <c r="AQ68">
        <v>11.908507125652264</v>
      </c>
      <c r="AR68">
        <v>14.480687203506575</v>
      </c>
      <c r="AS68">
        <v>10.005414302233353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25.162783378174275</v>
      </c>
      <c r="BB68">
        <f t="shared" ref="BB68:BB99" si="1">SUM(B68:AZ68)-BA68</f>
        <v>576.81768021451273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462.73422056681363</v>
      </c>
      <c r="M69">
        <v>27.944677561656576</v>
      </c>
      <c r="N69">
        <v>36.003555271803386</v>
      </c>
      <c r="O69">
        <v>0</v>
      </c>
      <c r="P69">
        <v>31.289017372505686</v>
      </c>
      <c r="Q69">
        <v>1.9394285222291801</v>
      </c>
      <c r="R69">
        <v>12.875029238383251</v>
      </c>
      <c r="S69">
        <v>1.9415340379819939</v>
      </c>
      <c r="T69">
        <v>0</v>
      </c>
      <c r="U69">
        <v>21.540196248368808</v>
      </c>
      <c r="V69">
        <v>3.6002043143616698</v>
      </c>
      <c r="W69">
        <v>7.1611380638088091</v>
      </c>
      <c r="X69">
        <v>45.522954922028134</v>
      </c>
      <c r="Y69">
        <v>0</v>
      </c>
      <c r="Z69">
        <v>2.0226668904195364</v>
      </c>
      <c r="AA69">
        <v>0</v>
      </c>
      <c r="AB69">
        <v>0</v>
      </c>
      <c r="AC69">
        <v>2.5856980319348781</v>
      </c>
      <c r="AD69">
        <v>0</v>
      </c>
      <c r="AE69">
        <v>5.0086861999582553</v>
      </c>
      <c r="AF69">
        <v>2.5178786875391359</v>
      </c>
      <c r="AG69">
        <v>12.887580222917968</v>
      </c>
      <c r="AH69">
        <v>0</v>
      </c>
      <c r="AI69">
        <v>0</v>
      </c>
      <c r="AJ69">
        <v>0</v>
      </c>
      <c r="AK69">
        <v>7.9268429304946766</v>
      </c>
      <c r="AL69">
        <v>0</v>
      </c>
      <c r="AM69">
        <v>4.9310614629513676</v>
      </c>
      <c r="AN69">
        <v>0.83392254539762067</v>
      </c>
      <c r="AO69">
        <v>0</v>
      </c>
      <c r="AP69">
        <v>0</v>
      </c>
      <c r="AQ69">
        <v>11.908507125652264</v>
      </c>
      <c r="AR69">
        <v>14.139965023585891</v>
      </c>
      <c r="AS69">
        <v>10.005414302233353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30.401983504898467</v>
      </c>
      <c r="BB69">
        <f t="shared" si="1"/>
        <v>696.91819603812758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543.21004448779422</v>
      </c>
      <c r="M70">
        <v>27.944677561656576</v>
      </c>
      <c r="N70">
        <v>36.003555271803386</v>
      </c>
      <c r="O70">
        <v>0</v>
      </c>
      <c r="P70">
        <v>31.289017372505686</v>
      </c>
      <c r="Q70">
        <v>6.3638115646273219</v>
      </c>
      <c r="R70">
        <v>12.875029238383251</v>
      </c>
      <c r="S70">
        <v>8.0344660226948648</v>
      </c>
      <c r="T70">
        <v>0</v>
      </c>
      <c r="U70">
        <v>21.540196248368808</v>
      </c>
      <c r="V70">
        <v>3.6002043143616698</v>
      </c>
      <c r="W70">
        <v>7.1611380638088091</v>
      </c>
      <c r="X70">
        <v>45.522954922028134</v>
      </c>
      <c r="Y70">
        <v>0</v>
      </c>
      <c r="Z70">
        <v>2.0226668904195364</v>
      </c>
      <c r="AA70">
        <v>0</v>
      </c>
      <c r="AB70">
        <v>1.0417799530369443</v>
      </c>
      <c r="AC70">
        <v>3.023277751826341</v>
      </c>
      <c r="AD70">
        <v>0</v>
      </c>
      <c r="AE70">
        <v>5.0086861999582553</v>
      </c>
      <c r="AF70">
        <v>2.5178786875391359</v>
      </c>
      <c r="AG70">
        <v>12.887580222917968</v>
      </c>
      <c r="AH70">
        <v>4.726383610415362</v>
      </c>
      <c r="AI70">
        <v>0</v>
      </c>
      <c r="AJ70">
        <v>0</v>
      </c>
      <c r="AK70">
        <v>7.9268429304946766</v>
      </c>
      <c r="AL70">
        <v>0</v>
      </c>
      <c r="AM70">
        <v>4.9310614629513676</v>
      </c>
      <c r="AN70">
        <v>0.83392254539762067</v>
      </c>
      <c r="AO70">
        <v>0</v>
      </c>
      <c r="AP70">
        <v>0</v>
      </c>
      <c r="AQ70">
        <v>11.908507125652264</v>
      </c>
      <c r="AR70">
        <v>14.139965023585891</v>
      </c>
      <c r="AS70">
        <v>10.005414302233353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34.464896782172396</v>
      </c>
      <c r="BB70">
        <f t="shared" si="1"/>
        <v>790.05416499228897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9.4033819849129081</v>
      </c>
      <c r="L71">
        <v>582.95309611298615</v>
      </c>
      <c r="M71">
        <v>27.944677561656576</v>
      </c>
      <c r="N71">
        <v>36.003555271803386</v>
      </c>
      <c r="O71">
        <v>0</v>
      </c>
      <c r="P71">
        <v>31.289017372505686</v>
      </c>
      <c r="Q71">
        <v>6.3638115646273219</v>
      </c>
      <c r="R71">
        <v>12.875029238383251</v>
      </c>
      <c r="S71">
        <v>8.0344660226948648</v>
      </c>
      <c r="T71">
        <v>0</v>
      </c>
      <c r="U71">
        <v>21.540196248368808</v>
      </c>
      <c r="V71">
        <v>3.6002043143616698</v>
      </c>
      <c r="W71">
        <v>7.1611380638088091</v>
      </c>
      <c r="X71">
        <v>45.522954922028134</v>
      </c>
      <c r="Y71">
        <v>0</v>
      </c>
      <c r="Z71">
        <v>2.0226668904195364</v>
      </c>
      <c r="AA71">
        <v>0</v>
      </c>
      <c r="AB71">
        <v>4.0837768800876644</v>
      </c>
      <c r="AC71">
        <v>3.023277751826341</v>
      </c>
      <c r="AD71">
        <v>0</v>
      </c>
      <c r="AE71">
        <v>5.0086861999582553</v>
      </c>
      <c r="AF71">
        <v>2.5178786875391359</v>
      </c>
      <c r="AG71">
        <v>12.887580222917968</v>
      </c>
      <c r="AH71">
        <v>10.338964363389689</v>
      </c>
      <c r="AI71">
        <v>0</v>
      </c>
      <c r="AJ71">
        <v>0</v>
      </c>
      <c r="AK71">
        <v>7.9268429304946766</v>
      </c>
      <c r="AL71">
        <v>0</v>
      </c>
      <c r="AM71">
        <v>4.9310614629513676</v>
      </c>
      <c r="AN71">
        <v>0.83392254539762067</v>
      </c>
      <c r="AO71">
        <v>0</v>
      </c>
      <c r="AP71">
        <v>0</v>
      </c>
      <c r="AQ71">
        <v>11.908507125652264</v>
      </c>
      <c r="AR71">
        <v>14.31032611354623</v>
      </c>
      <c r="AS71">
        <v>9.5487353621373376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36.869010967964158</v>
      </c>
      <c r="BB71">
        <f t="shared" si="1"/>
        <v>845.16474424649141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9.4030529137201615</v>
      </c>
      <c r="L72">
        <v>582.95309611298615</v>
      </c>
      <c r="M72">
        <v>27.944677561656576</v>
      </c>
      <c r="N72">
        <v>36.003555271803386</v>
      </c>
      <c r="O72">
        <v>0</v>
      </c>
      <c r="P72">
        <v>31.289017372505686</v>
      </c>
      <c r="Q72">
        <v>6.3638115646273219</v>
      </c>
      <c r="R72">
        <v>12.875029238383251</v>
      </c>
      <c r="S72">
        <v>8.0344660226948648</v>
      </c>
      <c r="T72">
        <v>0</v>
      </c>
      <c r="U72">
        <v>21.540196248368808</v>
      </c>
      <c r="V72">
        <v>3.6002043143616698</v>
      </c>
      <c r="W72">
        <v>7.1611380638088091</v>
      </c>
      <c r="X72">
        <v>45.522954922028134</v>
      </c>
      <c r="Y72">
        <v>0</v>
      </c>
      <c r="Z72">
        <v>2.0226668904195364</v>
      </c>
      <c r="AA72">
        <v>4.3359843565017737</v>
      </c>
      <c r="AB72">
        <v>4.0837768800876644</v>
      </c>
      <c r="AC72">
        <v>3.023277751826341</v>
      </c>
      <c r="AD72">
        <v>2.8457670632435814</v>
      </c>
      <c r="AE72">
        <v>5.0086861999582553</v>
      </c>
      <c r="AF72">
        <v>2.5178786875391359</v>
      </c>
      <c r="AG72">
        <v>12.887580222917968</v>
      </c>
      <c r="AH72">
        <v>10.338964363389689</v>
      </c>
      <c r="AI72">
        <v>0</v>
      </c>
      <c r="AJ72">
        <v>0</v>
      </c>
      <c r="AK72">
        <v>7.9268429304946766</v>
      </c>
      <c r="AL72">
        <v>0</v>
      </c>
      <c r="AM72">
        <v>4.9310614629513676</v>
      </c>
      <c r="AN72">
        <v>0.83392254539762067</v>
      </c>
      <c r="AO72">
        <v>0</v>
      </c>
      <c r="AP72">
        <v>0</v>
      </c>
      <c r="AQ72">
        <v>11.908507125652264</v>
      </c>
      <c r="AR72">
        <v>14.31032611354623</v>
      </c>
      <c r="AS72">
        <v>9.5487353621373376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37.169194422133657</v>
      </c>
      <c r="BB72">
        <f t="shared" si="1"/>
        <v>852.04598314087457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9.4033819849129081</v>
      </c>
      <c r="L73">
        <v>523.0914061096812</v>
      </c>
      <c r="M73">
        <v>27.944677561656576</v>
      </c>
      <c r="N73">
        <v>36.003555271803386</v>
      </c>
      <c r="O73">
        <v>0</v>
      </c>
      <c r="P73">
        <v>31.289017372505686</v>
      </c>
      <c r="Q73">
        <v>6.3638115646273219</v>
      </c>
      <c r="R73">
        <v>12.875029238383251</v>
      </c>
      <c r="S73">
        <v>8.0344660226948648</v>
      </c>
      <c r="T73">
        <v>0</v>
      </c>
      <c r="U73">
        <v>21.540196248368808</v>
      </c>
      <c r="V73">
        <v>3.6002043143616698</v>
      </c>
      <c r="W73">
        <v>7.1611380638088091</v>
      </c>
      <c r="X73">
        <v>45.522954922028134</v>
      </c>
      <c r="Y73">
        <v>0</v>
      </c>
      <c r="Z73">
        <v>3.3948755165936126</v>
      </c>
      <c r="AA73">
        <v>4.3359843565017737</v>
      </c>
      <c r="AB73">
        <v>4.0837768800876644</v>
      </c>
      <c r="AC73">
        <v>3.023277751826341</v>
      </c>
      <c r="AD73">
        <v>2.8457670632435814</v>
      </c>
      <c r="AE73">
        <v>5.0086861999582553</v>
      </c>
      <c r="AF73">
        <v>2.5178786875391359</v>
      </c>
      <c r="AG73">
        <v>12.887580222917968</v>
      </c>
      <c r="AH73">
        <v>19.200933907326235</v>
      </c>
      <c r="AI73">
        <v>0</v>
      </c>
      <c r="AJ73">
        <v>0</v>
      </c>
      <c r="AK73">
        <v>7.9268429304946766</v>
      </c>
      <c r="AL73">
        <v>0</v>
      </c>
      <c r="AM73">
        <v>4.9310614629513676</v>
      </c>
      <c r="AN73">
        <v>0.83392254539762067</v>
      </c>
      <c r="AO73">
        <v>0</v>
      </c>
      <c r="AP73">
        <v>0</v>
      </c>
      <c r="AQ73">
        <v>11.908507125652264</v>
      </c>
      <c r="AR73">
        <v>14.31032611354623</v>
      </c>
      <c r="AS73">
        <v>9.5487353621373376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35.094778182681992</v>
      </c>
      <c r="BB73">
        <f t="shared" si="1"/>
        <v>804.4932166183246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9.4033819849129081</v>
      </c>
      <c r="L74">
        <v>523.0914061096812</v>
      </c>
      <c r="M74">
        <v>27.944677561656576</v>
      </c>
      <c r="N74">
        <v>36.003555271803386</v>
      </c>
      <c r="O74">
        <v>0</v>
      </c>
      <c r="P74">
        <v>31.289017372505686</v>
      </c>
      <c r="Q74">
        <v>6.3638115646273219</v>
      </c>
      <c r="R74">
        <v>12.875029238383251</v>
      </c>
      <c r="S74">
        <v>8.0344660226948648</v>
      </c>
      <c r="T74">
        <v>0</v>
      </c>
      <c r="U74">
        <v>21.540196248368808</v>
      </c>
      <c r="V74">
        <v>3.6002043143616698</v>
      </c>
      <c r="W74">
        <v>7.1611380638088091</v>
      </c>
      <c r="X74">
        <v>45.522954922028134</v>
      </c>
      <c r="Y74">
        <v>0</v>
      </c>
      <c r="Z74">
        <v>4.0453337808390728</v>
      </c>
      <c r="AA74">
        <v>4.3359843565017737</v>
      </c>
      <c r="AB74">
        <v>4.0837768800876644</v>
      </c>
      <c r="AC74">
        <v>3.023277751826341</v>
      </c>
      <c r="AD74">
        <v>2.8457670632435814</v>
      </c>
      <c r="AE74">
        <v>5.0086861999582553</v>
      </c>
      <c r="AF74">
        <v>2.5178786875391359</v>
      </c>
      <c r="AG74">
        <v>12.887580222917968</v>
      </c>
      <c r="AH74">
        <v>25.108913498747654</v>
      </c>
      <c r="AI74">
        <v>0</v>
      </c>
      <c r="AJ74">
        <v>0</v>
      </c>
      <c r="AK74">
        <v>7.9268429304946766</v>
      </c>
      <c r="AL74">
        <v>0</v>
      </c>
      <c r="AM74">
        <v>4.9310614629513676</v>
      </c>
      <c r="AN74">
        <v>0.83392254539762067</v>
      </c>
      <c r="AO74">
        <v>0</v>
      </c>
      <c r="AP74">
        <v>0</v>
      </c>
      <c r="AQ74">
        <v>11.908507125652264</v>
      </c>
      <c r="AR74">
        <v>14.31032611354623</v>
      </c>
      <c r="AS74">
        <v>9.5487353621373376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35.368920885048865</v>
      </c>
      <c r="BB74">
        <f t="shared" si="1"/>
        <v>810.77751177162475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9.4030529137201615</v>
      </c>
      <c r="L75">
        <v>523.0914061096812</v>
      </c>
      <c r="M75">
        <v>27.944677561656576</v>
      </c>
      <c r="N75">
        <v>36.003555271803386</v>
      </c>
      <c r="O75">
        <v>0</v>
      </c>
      <c r="P75">
        <v>31.289017372505686</v>
      </c>
      <c r="Q75">
        <v>6.3638115646273219</v>
      </c>
      <c r="R75">
        <v>12.875029238383251</v>
      </c>
      <c r="S75">
        <v>8.0344660226948648</v>
      </c>
      <c r="T75">
        <v>0</v>
      </c>
      <c r="U75">
        <v>21.540196248368808</v>
      </c>
      <c r="V75">
        <v>3.6002043143616698</v>
      </c>
      <c r="W75">
        <v>7.1611380638088091</v>
      </c>
      <c r="X75">
        <v>45.522954922028134</v>
      </c>
      <c r="Y75">
        <v>0</v>
      </c>
      <c r="Z75">
        <v>4.0453337808390728</v>
      </c>
      <c r="AA75">
        <v>4.3359843565017737</v>
      </c>
      <c r="AB75">
        <v>8.2342274827802129</v>
      </c>
      <c r="AC75">
        <v>3.023277751826341</v>
      </c>
      <c r="AD75">
        <v>2.8457670632435814</v>
      </c>
      <c r="AE75">
        <v>5.0086861999582553</v>
      </c>
      <c r="AF75">
        <v>5.0357573750782718</v>
      </c>
      <c r="AG75">
        <v>12.887580222917968</v>
      </c>
      <c r="AH75">
        <v>25.108913498747654</v>
      </c>
      <c r="AI75">
        <v>0</v>
      </c>
      <c r="AJ75">
        <v>0</v>
      </c>
      <c r="AK75">
        <v>7.9268429304946766</v>
      </c>
      <c r="AL75">
        <v>0</v>
      </c>
      <c r="AM75">
        <v>4.9310614629513676</v>
      </c>
      <c r="AN75">
        <v>0.83392254539762067</v>
      </c>
      <c r="AO75">
        <v>0</v>
      </c>
      <c r="AP75">
        <v>0</v>
      </c>
      <c r="AQ75">
        <v>11.908507125652264</v>
      </c>
      <c r="AR75">
        <v>13.628882073888541</v>
      </c>
      <c r="AS75">
        <v>9.5487353621373376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35.619158933347009</v>
      </c>
      <c r="BB75">
        <f t="shared" si="1"/>
        <v>816.51382990270793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9.4030318892469236</v>
      </c>
      <c r="L76">
        <v>523.0914061096812</v>
      </c>
      <c r="M76">
        <v>27.944677561656576</v>
      </c>
      <c r="N76">
        <v>36.003555271803386</v>
      </c>
      <c r="O76">
        <v>0</v>
      </c>
      <c r="P76">
        <v>31.289017372505686</v>
      </c>
      <c r="Q76">
        <v>6.3638115646273219</v>
      </c>
      <c r="R76">
        <v>12.875029238383251</v>
      </c>
      <c r="S76">
        <v>8.0344660226948648</v>
      </c>
      <c r="T76">
        <v>0</v>
      </c>
      <c r="U76">
        <v>21.540196248368808</v>
      </c>
      <c r="V76">
        <v>3.6002043143616698</v>
      </c>
      <c r="W76">
        <v>7.1611380638088091</v>
      </c>
      <c r="X76">
        <v>45.522954922028134</v>
      </c>
      <c r="Y76">
        <v>0</v>
      </c>
      <c r="Z76">
        <v>4.0453337808390728</v>
      </c>
      <c r="AA76">
        <v>8.6719687130035474</v>
      </c>
      <c r="AB76">
        <v>12.351341224170318</v>
      </c>
      <c r="AC76">
        <v>3.1823976499686917</v>
      </c>
      <c r="AD76">
        <v>5.6915344395742018</v>
      </c>
      <c r="AE76">
        <v>5.1288946737633054</v>
      </c>
      <c r="AF76">
        <v>10.132926830724273</v>
      </c>
      <c r="AG76">
        <v>12.887580222917968</v>
      </c>
      <c r="AH76">
        <v>29.185419288248799</v>
      </c>
      <c r="AI76">
        <v>0</v>
      </c>
      <c r="AJ76">
        <v>0</v>
      </c>
      <c r="AK76">
        <v>7.9268429304946766</v>
      </c>
      <c r="AL76">
        <v>0</v>
      </c>
      <c r="AM76">
        <v>4.9310614629513676</v>
      </c>
      <c r="AN76">
        <v>0.83392254539762067</v>
      </c>
      <c r="AO76">
        <v>0</v>
      </c>
      <c r="AP76">
        <v>0</v>
      </c>
      <c r="AQ76">
        <v>11.908507125652264</v>
      </c>
      <c r="AR76">
        <v>13.628882073888541</v>
      </c>
      <c r="AS76">
        <v>9.5487353621373376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36.486586182541075</v>
      </c>
      <c r="BB76">
        <f t="shared" si="1"/>
        <v>836.39825072035785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9.4029629429284274</v>
      </c>
      <c r="L77">
        <v>523.0914061096812</v>
      </c>
      <c r="M77">
        <v>27.944677561656576</v>
      </c>
      <c r="N77">
        <v>36.003555271803386</v>
      </c>
      <c r="O77">
        <v>0</v>
      </c>
      <c r="P77">
        <v>31.289017372505686</v>
      </c>
      <c r="Q77">
        <v>6.3638115646273219</v>
      </c>
      <c r="R77">
        <v>12.875029238383251</v>
      </c>
      <c r="S77">
        <v>8.0344660226948648</v>
      </c>
      <c r="T77">
        <v>0</v>
      </c>
      <c r="U77">
        <v>21.540196248368808</v>
      </c>
      <c r="V77">
        <v>3.6002043143616698</v>
      </c>
      <c r="W77">
        <v>7.1611380638088091</v>
      </c>
      <c r="X77">
        <v>45.522954922028134</v>
      </c>
      <c r="Y77">
        <v>0</v>
      </c>
      <c r="Z77">
        <v>4.0453337808390728</v>
      </c>
      <c r="AA77">
        <v>8.6719687130035474</v>
      </c>
      <c r="AB77">
        <v>12.351341224170318</v>
      </c>
      <c r="AC77">
        <v>9.0789827560008352</v>
      </c>
      <c r="AD77">
        <v>8.5373015028177814</v>
      </c>
      <c r="AE77">
        <v>5.1288946737633054</v>
      </c>
      <c r="AF77">
        <v>10.132926830724273</v>
      </c>
      <c r="AG77">
        <v>12.887580222917968</v>
      </c>
      <c r="AH77">
        <v>29.185419288248799</v>
      </c>
      <c r="AI77">
        <v>0</v>
      </c>
      <c r="AJ77">
        <v>0</v>
      </c>
      <c r="AK77">
        <v>7.9268429304946766</v>
      </c>
      <c r="AL77">
        <v>0</v>
      </c>
      <c r="AM77">
        <v>4.9310614629513676</v>
      </c>
      <c r="AN77">
        <v>0.83392254539762067</v>
      </c>
      <c r="AO77">
        <v>0</v>
      </c>
      <c r="AP77">
        <v>0</v>
      </c>
      <c r="AQ77">
        <v>11.908507125652264</v>
      </c>
      <c r="AR77">
        <v>14.31032611354623</v>
      </c>
      <c r="AS77">
        <v>9.5487353621373376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36.880497982118371</v>
      </c>
      <c r="BB77">
        <f t="shared" si="1"/>
        <v>845.42806618339534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9.4029629429284274</v>
      </c>
      <c r="L78">
        <v>523.0914061096812</v>
      </c>
      <c r="M78">
        <v>27.944677561656576</v>
      </c>
      <c r="N78">
        <v>36.003555271803386</v>
      </c>
      <c r="O78">
        <v>0</v>
      </c>
      <c r="P78">
        <v>31.289017372505686</v>
      </c>
      <c r="Q78">
        <v>6.3638115646273219</v>
      </c>
      <c r="R78">
        <v>12.875029238383251</v>
      </c>
      <c r="S78">
        <v>8.0344660226948648</v>
      </c>
      <c r="T78">
        <v>0</v>
      </c>
      <c r="U78">
        <v>21.540196248368808</v>
      </c>
      <c r="V78">
        <v>3.6002043143616698</v>
      </c>
      <c r="W78">
        <v>7.1611380638088091</v>
      </c>
      <c r="X78">
        <v>45.522954922028134</v>
      </c>
      <c r="Y78">
        <v>0</v>
      </c>
      <c r="Z78">
        <v>4.0453337808390728</v>
      </c>
      <c r="AA78">
        <v>8.6719687130035474</v>
      </c>
      <c r="AB78">
        <v>12.351341224170318</v>
      </c>
      <c r="AC78">
        <v>9.0789827560008352</v>
      </c>
      <c r="AD78">
        <v>8.5373015028177814</v>
      </c>
      <c r="AE78">
        <v>5.1288946737633054</v>
      </c>
      <c r="AF78">
        <v>10.132926830724273</v>
      </c>
      <c r="AG78">
        <v>12.887580222917968</v>
      </c>
      <c r="AH78">
        <v>29.185419288248799</v>
      </c>
      <c r="AI78">
        <v>0</v>
      </c>
      <c r="AJ78">
        <v>0</v>
      </c>
      <c r="AK78">
        <v>7.9268429304946766</v>
      </c>
      <c r="AL78">
        <v>0</v>
      </c>
      <c r="AM78">
        <v>4.9310614629513676</v>
      </c>
      <c r="AN78">
        <v>0.83392254539762067</v>
      </c>
      <c r="AO78">
        <v>0</v>
      </c>
      <c r="AP78">
        <v>0</v>
      </c>
      <c r="AQ78">
        <v>11.908507125652264</v>
      </c>
      <c r="AR78">
        <v>14.31032611354623</v>
      </c>
      <c r="AS78">
        <v>9.5487353621373376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36.880497982118371</v>
      </c>
      <c r="BB78">
        <f t="shared" si="1"/>
        <v>845.42806618339534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9.5075781030797391</v>
      </c>
      <c r="L79">
        <v>523.0914061096812</v>
      </c>
      <c r="M79">
        <v>27.944677561656576</v>
      </c>
      <c r="N79">
        <v>36.003555271803386</v>
      </c>
      <c r="O79">
        <v>0</v>
      </c>
      <c r="P79">
        <v>31.289017372505686</v>
      </c>
      <c r="Q79">
        <v>6.3638115646273219</v>
      </c>
      <c r="R79">
        <v>12.875029238383251</v>
      </c>
      <c r="S79">
        <v>8.0344660226948648</v>
      </c>
      <c r="T79">
        <v>0</v>
      </c>
      <c r="U79">
        <v>21.540196248368808</v>
      </c>
      <c r="V79">
        <v>3.6002043143616698</v>
      </c>
      <c r="W79">
        <v>7.1611380638088091</v>
      </c>
      <c r="X79">
        <v>45.522954922028134</v>
      </c>
      <c r="Y79">
        <v>0</v>
      </c>
      <c r="Z79">
        <v>4.0453337808390728</v>
      </c>
      <c r="AA79">
        <v>8.6719687130035474</v>
      </c>
      <c r="AB79">
        <v>12.351341224170318</v>
      </c>
      <c r="AC79">
        <v>9.0789827560008352</v>
      </c>
      <c r="AD79">
        <v>8.5373015028177814</v>
      </c>
      <c r="AE79">
        <v>5.1288946737633054</v>
      </c>
      <c r="AF79">
        <v>10.132926830724273</v>
      </c>
      <c r="AG79">
        <v>12.887580222917968</v>
      </c>
      <c r="AH79">
        <v>29.185419288248799</v>
      </c>
      <c r="AI79">
        <v>0</v>
      </c>
      <c r="AJ79">
        <v>0</v>
      </c>
      <c r="AK79">
        <v>7.9268429304946766</v>
      </c>
      <c r="AL79">
        <v>0</v>
      </c>
      <c r="AM79">
        <v>4.9310614629513676</v>
      </c>
      <c r="AN79">
        <v>0.83392254539762067</v>
      </c>
      <c r="AO79">
        <v>0</v>
      </c>
      <c r="AP79">
        <v>0</v>
      </c>
      <c r="AQ79">
        <v>11.908507125652264</v>
      </c>
      <c r="AR79">
        <v>14.31032611354623</v>
      </c>
      <c r="AS79">
        <v>9.5487353621373376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36.884870895812696</v>
      </c>
      <c r="BB79">
        <f t="shared" si="1"/>
        <v>845.52830842985236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9.4028958609344215</v>
      </c>
      <c r="L80">
        <v>523.0914061096812</v>
      </c>
      <c r="M80">
        <v>27.944677561656576</v>
      </c>
      <c r="N80">
        <v>36.003555271803386</v>
      </c>
      <c r="O80">
        <v>0</v>
      </c>
      <c r="P80">
        <v>31.289017372505686</v>
      </c>
      <c r="Q80">
        <v>6.3638115646273219</v>
      </c>
      <c r="R80">
        <v>12.875029238383251</v>
      </c>
      <c r="S80">
        <v>8.0344660226948648</v>
      </c>
      <c r="T80">
        <v>0</v>
      </c>
      <c r="U80">
        <v>21.540196248368808</v>
      </c>
      <c r="V80">
        <v>3.6002043143616698</v>
      </c>
      <c r="W80">
        <v>7.1611380638088091</v>
      </c>
      <c r="X80">
        <v>45.522954922028134</v>
      </c>
      <c r="Y80">
        <v>0</v>
      </c>
      <c r="Z80">
        <v>4.0453337808390728</v>
      </c>
      <c r="AA80">
        <v>8.6719687130035474</v>
      </c>
      <c r="AB80">
        <v>12.351341224170318</v>
      </c>
      <c r="AC80">
        <v>9.0789827560008352</v>
      </c>
      <c r="AD80">
        <v>8.5373015028177814</v>
      </c>
      <c r="AE80">
        <v>5.1288946737633054</v>
      </c>
      <c r="AF80">
        <v>10.132926830724273</v>
      </c>
      <c r="AG80">
        <v>12.887580222917968</v>
      </c>
      <c r="AH80">
        <v>29.185419288248799</v>
      </c>
      <c r="AI80">
        <v>0</v>
      </c>
      <c r="AJ80">
        <v>0</v>
      </c>
      <c r="AK80">
        <v>7.9268429304946766</v>
      </c>
      <c r="AL80">
        <v>0</v>
      </c>
      <c r="AM80">
        <v>4.9310614629513676</v>
      </c>
      <c r="AN80">
        <v>0.83392254539762067</v>
      </c>
      <c r="AO80">
        <v>0</v>
      </c>
      <c r="AP80">
        <v>0</v>
      </c>
      <c r="AQ80">
        <v>11.908507125652264</v>
      </c>
      <c r="AR80">
        <v>14.31032611354623</v>
      </c>
      <c r="AS80">
        <v>9.5487353621373376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36.880495178091024</v>
      </c>
      <c r="BB80">
        <f t="shared" si="1"/>
        <v>845.4280019054288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9.403048843861459</v>
      </c>
      <c r="L81">
        <v>523.0914061096812</v>
      </c>
      <c r="M81">
        <v>27.944677561656576</v>
      </c>
      <c r="N81">
        <v>36.003555271803386</v>
      </c>
      <c r="O81">
        <v>0</v>
      </c>
      <c r="P81">
        <v>31.289017372505686</v>
      </c>
      <c r="Q81">
        <v>6.3638115646273219</v>
      </c>
      <c r="R81">
        <v>12.875029238383251</v>
      </c>
      <c r="S81">
        <v>8.0344660226948648</v>
      </c>
      <c r="T81">
        <v>0</v>
      </c>
      <c r="U81">
        <v>21.540196248368808</v>
      </c>
      <c r="V81">
        <v>3.6002043143616698</v>
      </c>
      <c r="W81">
        <v>7.1611380638088091</v>
      </c>
      <c r="X81">
        <v>45.522954922028134</v>
      </c>
      <c r="Y81">
        <v>0</v>
      </c>
      <c r="Z81">
        <v>4.0453337808390728</v>
      </c>
      <c r="AA81">
        <v>4.3359843565017737</v>
      </c>
      <c r="AB81">
        <v>12.351341224170318</v>
      </c>
      <c r="AC81">
        <v>9.0789827560008352</v>
      </c>
      <c r="AD81">
        <v>8.5373015028177814</v>
      </c>
      <c r="AE81">
        <v>0</v>
      </c>
      <c r="AF81">
        <v>5.0357573750782718</v>
      </c>
      <c r="AG81">
        <v>12.887580222917968</v>
      </c>
      <c r="AH81">
        <v>29.185419288248799</v>
      </c>
      <c r="AI81">
        <v>0</v>
      </c>
      <c r="AJ81">
        <v>0</v>
      </c>
      <c r="AK81">
        <v>7.9268429304946766</v>
      </c>
      <c r="AL81">
        <v>0</v>
      </c>
      <c r="AM81">
        <v>4.9310614629513676</v>
      </c>
      <c r="AN81">
        <v>0.83392254539762067</v>
      </c>
      <c r="AO81">
        <v>0</v>
      </c>
      <c r="AP81">
        <v>1.8976735863076601</v>
      </c>
      <c r="AQ81">
        <v>7.9390045435190979</v>
      </c>
      <c r="AR81">
        <v>14.651048293466914</v>
      </c>
      <c r="AS81">
        <v>9.5487353621373376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36.199447681161473</v>
      </c>
      <c r="BB81">
        <f t="shared" si="1"/>
        <v>829.81604708346936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9.4030748797772432</v>
      </c>
      <c r="L82">
        <v>523.0914061096812</v>
      </c>
      <c r="M82">
        <v>27.944677561656576</v>
      </c>
      <c r="N82">
        <v>36.003555271803386</v>
      </c>
      <c r="O82">
        <v>0</v>
      </c>
      <c r="P82">
        <v>31.289017372505686</v>
      </c>
      <c r="Q82">
        <v>6.3638115646273219</v>
      </c>
      <c r="R82">
        <v>12.875029238383251</v>
      </c>
      <c r="S82">
        <v>8.0344660226948648</v>
      </c>
      <c r="T82">
        <v>0</v>
      </c>
      <c r="U82">
        <v>21.540196248368808</v>
      </c>
      <c r="V82">
        <v>3.6002043143616698</v>
      </c>
      <c r="W82">
        <v>7.1611380638088091</v>
      </c>
      <c r="X82">
        <v>45.522954922028134</v>
      </c>
      <c r="Y82">
        <v>0</v>
      </c>
      <c r="Z82">
        <v>4.0453337808390728</v>
      </c>
      <c r="AA82">
        <v>4.3359843565017737</v>
      </c>
      <c r="AB82">
        <v>12.351341224170318</v>
      </c>
      <c r="AC82">
        <v>7.9559939684825718</v>
      </c>
      <c r="AD82">
        <v>5.6915344395742018</v>
      </c>
      <c r="AE82">
        <v>0</v>
      </c>
      <c r="AF82">
        <v>2.5178786875391359</v>
      </c>
      <c r="AG82">
        <v>12.887580222917968</v>
      </c>
      <c r="AH82">
        <v>29.185419288248799</v>
      </c>
      <c r="AI82">
        <v>0</v>
      </c>
      <c r="AJ82">
        <v>0</v>
      </c>
      <c r="AK82">
        <v>7.9268429304946766</v>
      </c>
      <c r="AL82">
        <v>0</v>
      </c>
      <c r="AM82">
        <v>4.9310614629513676</v>
      </c>
      <c r="AN82">
        <v>0.83392254539762067</v>
      </c>
      <c r="AO82">
        <v>0</v>
      </c>
      <c r="AP82">
        <v>1.8976735863076601</v>
      </c>
      <c r="AQ82">
        <v>3.969502271759549</v>
      </c>
      <c r="AR82">
        <v>14.651048293466914</v>
      </c>
      <c r="AS82">
        <v>9.5487353621373376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35.76238225080224</v>
      </c>
      <c r="BB82">
        <f t="shared" si="1"/>
        <v>819.79700173968376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9.4030748797772432</v>
      </c>
      <c r="L83">
        <v>523.0914061096812</v>
      </c>
      <c r="M83">
        <v>27.944677561656576</v>
      </c>
      <c r="N83">
        <v>36.003555271803386</v>
      </c>
      <c r="O83">
        <v>0</v>
      </c>
      <c r="P83">
        <v>31.289017372505686</v>
      </c>
      <c r="Q83">
        <v>6.3638115646273219</v>
      </c>
      <c r="R83">
        <v>12.875029238383251</v>
      </c>
      <c r="S83">
        <v>8.0344660226948648</v>
      </c>
      <c r="T83">
        <v>0</v>
      </c>
      <c r="U83">
        <v>21.540196248368808</v>
      </c>
      <c r="V83">
        <v>3.6002043143616698</v>
      </c>
      <c r="W83">
        <v>7.1611380638088091</v>
      </c>
      <c r="X83">
        <v>45.522954922028134</v>
      </c>
      <c r="Y83">
        <v>0</v>
      </c>
      <c r="Z83">
        <v>4.0453337808390728</v>
      </c>
      <c r="AA83">
        <v>0</v>
      </c>
      <c r="AB83">
        <v>8.2342274827802129</v>
      </c>
      <c r="AC83">
        <v>6.0465551907743684</v>
      </c>
      <c r="AD83">
        <v>2.4745798371947401</v>
      </c>
      <c r="AE83">
        <v>5.0086861999582553</v>
      </c>
      <c r="AF83">
        <v>2.5178786875391359</v>
      </c>
      <c r="AG83">
        <v>12.887580222917968</v>
      </c>
      <c r="AH83">
        <v>21.268726717282405</v>
      </c>
      <c r="AI83">
        <v>0</v>
      </c>
      <c r="AJ83">
        <v>0</v>
      </c>
      <c r="AK83">
        <v>7.9268429304946766</v>
      </c>
      <c r="AL83">
        <v>0</v>
      </c>
      <c r="AM83">
        <v>4.9310614629513676</v>
      </c>
      <c r="AN83">
        <v>0.83392254539762067</v>
      </c>
      <c r="AO83">
        <v>0</v>
      </c>
      <c r="AP83">
        <v>1.8976735863076601</v>
      </c>
      <c r="AQ83">
        <v>0</v>
      </c>
      <c r="AR83">
        <v>14.480687203506575</v>
      </c>
      <c r="AS83">
        <v>9.5487353621373376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34.900158552194654</v>
      </c>
      <c r="BB83">
        <f t="shared" si="1"/>
        <v>800.03186422758381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9.4030748797772432</v>
      </c>
      <c r="L84">
        <v>523.0914061096812</v>
      </c>
      <c r="M84">
        <v>27.944677561656576</v>
      </c>
      <c r="N84">
        <v>36.003555271803386</v>
      </c>
      <c r="O84">
        <v>0</v>
      </c>
      <c r="P84">
        <v>31.289017372505686</v>
      </c>
      <c r="Q84">
        <v>6.3638115646273219</v>
      </c>
      <c r="R84">
        <v>12.875029238383251</v>
      </c>
      <c r="S84">
        <v>8.0344660226948648</v>
      </c>
      <c r="T84">
        <v>0</v>
      </c>
      <c r="U84">
        <v>21.540196248368808</v>
      </c>
      <c r="V84">
        <v>3.6002043143616698</v>
      </c>
      <c r="W84">
        <v>7.1611380638088091</v>
      </c>
      <c r="X84">
        <v>45.522954922028134</v>
      </c>
      <c r="Y84">
        <v>0</v>
      </c>
      <c r="Z84">
        <v>4.0453337808390728</v>
      </c>
      <c r="AA84">
        <v>0</v>
      </c>
      <c r="AB84">
        <v>8.2342274827802129</v>
      </c>
      <c r="AC84">
        <v>5.9669952417031933</v>
      </c>
      <c r="AD84">
        <v>0</v>
      </c>
      <c r="AE84">
        <v>5.0086861999582553</v>
      </c>
      <c r="AF84">
        <v>2.5178786875391359</v>
      </c>
      <c r="AG84">
        <v>12.887580222917968</v>
      </c>
      <c r="AH84">
        <v>19.200933907326235</v>
      </c>
      <c r="AI84">
        <v>0</v>
      </c>
      <c r="AJ84">
        <v>0</v>
      </c>
      <c r="AK84">
        <v>7.9268429304946766</v>
      </c>
      <c r="AL84">
        <v>0</v>
      </c>
      <c r="AM84">
        <v>4.9310614629513676</v>
      </c>
      <c r="AN84">
        <v>0.83392254539762067</v>
      </c>
      <c r="AO84">
        <v>0</v>
      </c>
      <c r="AP84">
        <v>1.8976735863076601</v>
      </c>
      <c r="AQ84">
        <v>0</v>
      </c>
      <c r="AR84">
        <v>14.480687203506575</v>
      </c>
      <c r="AS84">
        <v>9.5487353621373376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34.706961769672574</v>
      </c>
      <c r="BB84">
        <f t="shared" si="1"/>
        <v>795.60312841388372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9.4030748797772432</v>
      </c>
      <c r="L85">
        <v>523.0914061096812</v>
      </c>
      <c r="M85">
        <v>27.944677561656576</v>
      </c>
      <c r="N85">
        <v>36.003555271803386</v>
      </c>
      <c r="O85">
        <v>0</v>
      </c>
      <c r="P85">
        <v>31.289017372505686</v>
      </c>
      <c r="Q85">
        <v>6.3638115646273219</v>
      </c>
      <c r="R85">
        <v>12.875029238383251</v>
      </c>
      <c r="S85">
        <v>8.0344660226948648</v>
      </c>
      <c r="T85">
        <v>0</v>
      </c>
      <c r="U85">
        <v>21.540196248368808</v>
      </c>
      <c r="V85">
        <v>3.6002043143616698</v>
      </c>
      <c r="W85">
        <v>7.1611380638088091</v>
      </c>
      <c r="X85">
        <v>45.522954922028134</v>
      </c>
      <c r="Y85">
        <v>0</v>
      </c>
      <c r="Z85">
        <v>4.0453337808390728</v>
      </c>
      <c r="AA85">
        <v>0</v>
      </c>
      <c r="AB85">
        <v>8.2342274827802129</v>
      </c>
      <c r="AC85">
        <v>1.7503188795658524</v>
      </c>
      <c r="AD85">
        <v>0</v>
      </c>
      <c r="AE85">
        <v>5.0086861999582553</v>
      </c>
      <c r="AF85">
        <v>2.5178786875391359</v>
      </c>
      <c r="AG85">
        <v>12.887580222917968</v>
      </c>
      <c r="AH85">
        <v>14.592709644124399</v>
      </c>
      <c r="AI85">
        <v>0</v>
      </c>
      <c r="AJ85">
        <v>0</v>
      </c>
      <c r="AK85">
        <v>7.9268429304946766</v>
      </c>
      <c r="AL85">
        <v>0</v>
      </c>
      <c r="AM85">
        <v>4.9310614629513676</v>
      </c>
      <c r="AN85">
        <v>0.83392254539762067</v>
      </c>
      <c r="AO85">
        <v>0</v>
      </c>
      <c r="AP85">
        <v>0</v>
      </c>
      <c r="AQ85">
        <v>0</v>
      </c>
      <c r="AR85">
        <v>14.480687203506575</v>
      </c>
      <c r="AS85">
        <v>9.8443311747025675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34.271114072590954</v>
      </c>
      <c r="BB85">
        <f t="shared" si="1"/>
        <v>785.61199771188376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9.4030748797772432</v>
      </c>
      <c r="L86">
        <v>523.0914061096812</v>
      </c>
      <c r="M86">
        <v>27.944677561656576</v>
      </c>
      <c r="N86">
        <v>36.003555271803386</v>
      </c>
      <c r="O86">
        <v>0</v>
      </c>
      <c r="P86">
        <v>31.289017372505686</v>
      </c>
      <c r="Q86">
        <v>6.3638115646273219</v>
      </c>
      <c r="R86">
        <v>12.875029238383251</v>
      </c>
      <c r="S86">
        <v>8.0344660226948648</v>
      </c>
      <c r="T86">
        <v>0</v>
      </c>
      <c r="U86">
        <v>21.540196248368808</v>
      </c>
      <c r="V86">
        <v>3.6002043143616698</v>
      </c>
      <c r="W86">
        <v>7.1611380638088091</v>
      </c>
      <c r="X86">
        <v>45.522954922028134</v>
      </c>
      <c r="Y86">
        <v>0</v>
      </c>
      <c r="Z86">
        <v>4.0453337808390728</v>
      </c>
      <c r="AA86">
        <v>0</v>
      </c>
      <c r="AB86">
        <v>2.9169836192861611</v>
      </c>
      <c r="AC86">
        <v>0</v>
      </c>
      <c r="AD86">
        <v>0</v>
      </c>
      <c r="AE86">
        <v>5.0086861999582553</v>
      </c>
      <c r="AF86">
        <v>2.5178786875391359</v>
      </c>
      <c r="AG86">
        <v>12.887580222917968</v>
      </c>
      <c r="AH86">
        <v>10.191264944166145</v>
      </c>
      <c r="AI86">
        <v>0</v>
      </c>
      <c r="AJ86">
        <v>0</v>
      </c>
      <c r="AK86">
        <v>7.9268429304946766</v>
      </c>
      <c r="AL86">
        <v>0</v>
      </c>
      <c r="AM86">
        <v>4.9310614629513676</v>
      </c>
      <c r="AN86">
        <v>0.83392254539762067</v>
      </c>
      <c r="AO86">
        <v>0</v>
      </c>
      <c r="AP86">
        <v>0</v>
      </c>
      <c r="AQ86">
        <v>0</v>
      </c>
      <c r="AR86">
        <v>14.480687203506575</v>
      </c>
      <c r="AS86">
        <v>9.8443311747025675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33.7917095614728</v>
      </c>
      <c r="BB86">
        <f t="shared" si="1"/>
        <v>774.62239477998389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9.4030748797772432</v>
      </c>
      <c r="L87">
        <v>523.0914061096812</v>
      </c>
      <c r="M87">
        <v>27.944677561656576</v>
      </c>
      <c r="N87">
        <v>36.003555271803386</v>
      </c>
      <c r="O87">
        <v>0</v>
      </c>
      <c r="P87">
        <v>31.289017372505686</v>
      </c>
      <c r="Q87">
        <v>6.3638115646273219</v>
      </c>
      <c r="R87">
        <v>12.875029238383251</v>
      </c>
      <c r="S87">
        <v>8.0344660226948648</v>
      </c>
      <c r="T87">
        <v>0</v>
      </c>
      <c r="U87">
        <v>21.540196248368808</v>
      </c>
      <c r="V87">
        <v>3.6002043143616698</v>
      </c>
      <c r="W87">
        <v>7.1611380638088091</v>
      </c>
      <c r="X87">
        <v>45.522954922028134</v>
      </c>
      <c r="Y87">
        <v>0</v>
      </c>
      <c r="Z87">
        <v>4.0453337808390728</v>
      </c>
      <c r="AA87">
        <v>0</v>
      </c>
      <c r="AB87">
        <v>0</v>
      </c>
      <c r="AC87">
        <v>0</v>
      </c>
      <c r="AD87">
        <v>0</v>
      </c>
      <c r="AE87">
        <v>5.0086861999582553</v>
      </c>
      <c r="AF87">
        <v>2.5178786875391359</v>
      </c>
      <c r="AG87">
        <v>12.887580222917968</v>
      </c>
      <c r="AH87">
        <v>6.4987775819244407</v>
      </c>
      <c r="AI87">
        <v>0</v>
      </c>
      <c r="AJ87">
        <v>0</v>
      </c>
      <c r="AK87">
        <v>7.9268429304946766</v>
      </c>
      <c r="AL87">
        <v>0</v>
      </c>
      <c r="AM87">
        <v>4.9310614629513676</v>
      </c>
      <c r="AN87">
        <v>0.83392254539762067</v>
      </c>
      <c r="AO87">
        <v>0</v>
      </c>
      <c r="AP87">
        <v>0</v>
      </c>
      <c r="AQ87">
        <v>0</v>
      </c>
      <c r="AR87">
        <v>14.480687203506575</v>
      </c>
      <c r="AS87">
        <v>9.8443311747025675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33.515433674444935</v>
      </c>
      <c r="BB87">
        <f t="shared" si="1"/>
        <v>768.28919968548382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9.4030748797772432</v>
      </c>
      <c r="L88">
        <v>523.0914061096812</v>
      </c>
      <c r="M88">
        <v>27.944677561656576</v>
      </c>
      <c r="N88">
        <v>36.003555271803386</v>
      </c>
      <c r="O88">
        <v>0</v>
      </c>
      <c r="P88">
        <v>31.289017372505686</v>
      </c>
      <c r="Q88">
        <v>6.3638115646273219</v>
      </c>
      <c r="R88">
        <v>12.875029238383251</v>
      </c>
      <c r="S88">
        <v>8.0344660226948648</v>
      </c>
      <c r="T88">
        <v>0</v>
      </c>
      <c r="U88">
        <v>21.540196248368808</v>
      </c>
      <c r="V88">
        <v>3.6002043143616698</v>
      </c>
      <c r="W88">
        <v>7.1611380638088091</v>
      </c>
      <c r="X88">
        <v>45.522954922028134</v>
      </c>
      <c r="Y88">
        <v>0</v>
      </c>
      <c r="Z88">
        <v>4.0453337808390728</v>
      </c>
      <c r="AA88">
        <v>0</v>
      </c>
      <c r="AB88">
        <v>0</v>
      </c>
      <c r="AC88">
        <v>0</v>
      </c>
      <c r="AD88">
        <v>0</v>
      </c>
      <c r="AE88">
        <v>5.0086861999582553</v>
      </c>
      <c r="AF88">
        <v>2.5178786875391359</v>
      </c>
      <c r="AG88">
        <v>12.887580222917968</v>
      </c>
      <c r="AH88">
        <v>0</v>
      </c>
      <c r="AI88">
        <v>0</v>
      </c>
      <c r="AJ88">
        <v>0</v>
      </c>
      <c r="AK88">
        <v>7.9268429304946766</v>
      </c>
      <c r="AL88">
        <v>0</v>
      </c>
      <c r="AM88">
        <v>4.9310614629513676</v>
      </c>
      <c r="AN88">
        <v>0.83392254539762067</v>
      </c>
      <c r="AO88">
        <v>0</v>
      </c>
      <c r="AP88">
        <v>0</v>
      </c>
      <c r="AQ88">
        <v>0</v>
      </c>
      <c r="AR88">
        <v>14.480687203506575</v>
      </c>
      <c r="AS88">
        <v>9.8443311747025675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33.243784771520495</v>
      </c>
      <c r="BB88">
        <f t="shared" si="1"/>
        <v>762.06207100648385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9.4030748797772432</v>
      </c>
      <c r="L89">
        <v>523.0914061096812</v>
      </c>
      <c r="M89">
        <v>27.944677561656576</v>
      </c>
      <c r="N89">
        <v>36.003555271803386</v>
      </c>
      <c r="O89">
        <v>0</v>
      </c>
      <c r="P89">
        <v>31.289017372505686</v>
      </c>
      <c r="Q89">
        <v>6.3638115646273219</v>
      </c>
      <c r="R89">
        <v>12.875029238383251</v>
      </c>
      <c r="S89">
        <v>8.0344660226948648</v>
      </c>
      <c r="T89">
        <v>0</v>
      </c>
      <c r="U89">
        <v>21.540196248368808</v>
      </c>
      <c r="V89">
        <v>3.6002043143616698</v>
      </c>
      <c r="W89">
        <v>7.1611380638088091</v>
      </c>
      <c r="X89">
        <v>45.522954922028134</v>
      </c>
      <c r="Y89">
        <v>0</v>
      </c>
      <c r="Z89">
        <v>2.0226668904195364</v>
      </c>
      <c r="AA89">
        <v>0</v>
      </c>
      <c r="AB89">
        <v>0</v>
      </c>
      <c r="AC89">
        <v>0</v>
      </c>
      <c r="AD89">
        <v>0</v>
      </c>
      <c r="AE89">
        <v>5.0086861999582553</v>
      </c>
      <c r="AF89">
        <v>2.5178786875391359</v>
      </c>
      <c r="AG89">
        <v>12.887580222917968</v>
      </c>
      <c r="AH89">
        <v>0</v>
      </c>
      <c r="AI89">
        <v>0</v>
      </c>
      <c r="AJ89">
        <v>0</v>
      </c>
      <c r="AK89">
        <v>7.9268429304946766</v>
      </c>
      <c r="AL89">
        <v>0</v>
      </c>
      <c r="AM89">
        <v>4.9310614629513676</v>
      </c>
      <c r="AN89">
        <v>0.83392254539762067</v>
      </c>
      <c r="AO89">
        <v>0</v>
      </c>
      <c r="AP89">
        <v>0</v>
      </c>
      <c r="AQ89">
        <v>0</v>
      </c>
      <c r="AR89">
        <v>13.628882073888541</v>
      </c>
      <c r="AS89">
        <v>9.8443311747025675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33.123631841082933</v>
      </c>
      <c r="BB89">
        <f t="shared" si="1"/>
        <v>759.30775191688383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9.4030748797772432</v>
      </c>
      <c r="L90">
        <v>523.0914061096812</v>
      </c>
      <c r="M90">
        <v>27.944677561656576</v>
      </c>
      <c r="N90">
        <v>36.003555271803386</v>
      </c>
      <c r="O90">
        <v>0</v>
      </c>
      <c r="P90">
        <v>31.289017372505686</v>
      </c>
      <c r="Q90">
        <v>6.3638115646273219</v>
      </c>
      <c r="R90">
        <v>12.875029238383251</v>
      </c>
      <c r="S90">
        <v>8.0344660226948648</v>
      </c>
      <c r="T90">
        <v>0</v>
      </c>
      <c r="U90">
        <v>21.540196248368808</v>
      </c>
      <c r="V90">
        <v>3.6002043143616698</v>
      </c>
      <c r="W90">
        <v>7.1611380638088091</v>
      </c>
      <c r="X90">
        <v>45.522954922028134</v>
      </c>
      <c r="Y90">
        <v>0</v>
      </c>
      <c r="Z90">
        <v>2.0226668904195364</v>
      </c>
      <c r="AA90">
        <v>0</v>
      </c>
      <c r="AB90">
        <v>0</v>
      </c>
      <c r="AC90">
        <v>0</v>
      </c>
      <c r="AD90">
        <v>0</v>
      </c>
      <c r="AE90">
        <v>5.0086861999582553</v>
      </c>
      <c r="AF90">
        <v>2.5178786875391359</v>
      </c>
      <c r="AG90">
        <v>12.887580222917968</v>
      </c>
      <c r="AH90">
        <v>0</v>
      </c>
      <c r="AI90">
        <v>0</v>
      </c>
      <c r="AJ90">
        <v>0</v>
      </c>
      <c r="AK90">
        <v>7.9268429304946766</v>
      </c>
      <c r="AL90">
        <v>0</v>
      </c>
      <c r="AM90">
        <v>4.9310614629513676</v>
      </c>
      <c r="AN90">
        <v>0.83392254539762067</v>
      </c>
      <c r="AO90">
        <v>0</v>
      </c>
      <c r="AP90">
        <v>0</v>
      </c>
      <c r="AQ90">
        <v>0</v>
      </c>
      <c r="AR90">
        <v>13.628882073888541</v>
      </c>
      <c r="AS90">
        <v>9.8443311747025675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33.123631841082933</v>
      </c>
      <c r="BB90">
        <f t="shared" si="1"/>
        <v>759.30775191688383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9.4030748797772432</v>
      </c>
      <c r="L91">
        <v>523.0914061096812</v>
      </c>
      <c r="M91">
        <v>27.944677561656576</v>
      </c>
      <c r="N91">
        <v>36.003555271803386</v>
      </c>
      <c r="O91">
        <v>0</v>
      </c>
      <c r="P91">
        <v>31.289017372505686</v>
      </c>
      <c r="Q91">
        <v>6.3638115646273219</v>
      </c>
      <c r="R91">
        <v>12.875029238383251</v>
      </c>
      <c r="S91">
        <v>8.0344660226948648</v>
      </c>
      <c r="T91">
        <v>0</v>
      </c>
      <c r="U91">
        <v>21.540196248368808</v>
      </c>
      <c r="V91">
        <v>3.6002043143616698</v>
      </c>
      <c r="W91">
        <v>7.1611380638088091</v>
      </c>
      <c r="X91">
        <v>45.522954922028134</v>
      </c>
      <c r="Y91">
        <v>0</v>
      </c>
      <c r="Z91">
        <v>2.0226668904195364</v>
      </c>
      <c r="AA91">
        <v>0</v>
      </c>
      <c r="AB91">
        <v>0</v>
      </c>
      <c r="AC91">
        <v>0</v>
      </c>
      <c r="AD91">
        <v>0</v>
      </c>
      <c r="AE91">
        <v>5.0086861999582553</v>
      </c>
      <c r="AF91">
        <v>2.5178786875391359</v>
      </c>
      <c r="AG91">
        <v>12.887580222917968</v>
      </c>
      <c r="AH91">
        <v>0</v>
      </c>
      <c r="AI91">
        <v>0</v>
      </c>
      <c r="AJ91">
        <v>0</v>
      </c>
      <c r="AK91">
        <v>7.9268429304946766</v>
      </c>
      <c r="AL91">
        <v>0</v>
      </c>
      <c r="AM91">
        <v>4.9310614629513676</v>
      </c>
      <c r="AN91">
        <v>0.83392254539762067</v>
      </c>
      <c r="AO91">
        <v>0</v>
      </c>
      <c r="AP91">
        <v>0</v>
      </c>
      <c r="AQ91">
        <v>0</v>
      </c>
      <c r="AR91">
        <v>13.628882073888541</v>
      </c>
      <c r="AS91">
        <v>9.8443311747025675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33.123631841082933</v>
      </c>
      <c r="BB91">
        <f t="shared" si="1"/>
        <v>759.30775191688383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9.4030748797772432</v>
      </c>
      <c r="L92">
        <v>523.0914061096812</v>
      </c>
      <c r="M92">
        <v>27.944677561656576</v>
      </c>
      <c r="N92">
        <v>36.003555271803386</v>
      </c>
      <c r="O92">
        <v>0</v>
      </c>
      <c r="P92">
        <v>31.289017372505686</v>
      </c>
      <c r="Q92">
        <v>6.3638115646273219</v>
      </c>
      <c r="R92">
        <v>12.875029238383251</v>
      </c>
      <c r="S92">
        <v>8.0344660226948648</v>
      </c>
      <c r="T92">
        <v>0</v>
      </c>
      <c r="U92">
        <v>21.540196248368808</v>
      </c>
      <c r="V92">
        <v>3.6002043143616698</v>
      </c>
      <c r="W92">
        <v>7.1611380638088091</v>
      </c>
      <c r="X92">
        <v>45.522954922028134</v>
      </c>
      <c r="Y92">
        <v>0</v>
      </c>
      <c r="Z92">
        <v>2.0226668904195364</v>
      </c>
      <c r="AA92">
        <v>0</v>
      </c>
      <c r="AB92">
        <v>0</v>
      </c>
      <c r="AC92">
        <v>0</v>
      </c>
      <c r="AD92">
        <v>0</v>
      </c>
      <c r="AE92">
        <v>5.0086861999582553</v>
      </c>
      <c r="AF92">
        <v>2.5178786875391359</v>
      </c>
      <c r="AG92">
        <v>12.887580222917968</v>
      </c>
      <c r="AH92">
        <v>0</v>
      </c>
      <c r="AI92">
        <v>0</v>
      </c>
      <c r="AJ92">
        <v>0</v>
      </c>
      <c r="AK92">
        <v>7.9268429304946766</v>
      </c>
      <c r="AL92">
        <v>0</v>
      </c>
      <c r="AM92">
        <v>4.9310614629513676</v>
      </c>
      <c r="AN92">
        <v>0.83392254539762067</v>
      </c>
      <c r="AO92">
        <v>0</v>
      </c>
      <c r="AP92">
        <v>0</v>
      </c>
      <c r="AQ92">
        <v>0</v>
      </c>
      <c r="AR92">
        <v>13.628882073888541</v>
      </c>
      <c r="AS92">
        <v>9.8443311747025675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33.123631841082933</v>
      </c>
      <c r="BB92">
        <f t="shared" si="1"/>
        <v>759.30775191688383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9.4030748797772432</v>
      </c>
      <c r="L93">
        <v>523.0914061096812</v>
      </c>
      <c r="M93">
        <v>27.944677561656576</v>
      </c>
      <c r="N93">
        <v>36.003555271803386</v>
      </c>
      <c r="O93">
        <v>0</v>
      </c>
      <c r="P93">
        <v>31.289017372505686</v>
      </c>
      <c r="Q93">
        <v>6.3638115646273219</v>
      </c>
      <c r="R93">
        <v>12.875029238383251</v>
      </c>
      <c r="S93">
        <v>8.0344660226948648</v>
      </c>
      <c r="T93">
        <v>0</v>
      </c>
      <c r="U93">
        <v>21.540196248368808</v>
      </c>
      <c r="V93">
        <v>3.6002043143616698</v>
      </c>
      <c r="W93">
        <v>7.1611380638088091</v>
      </c>
      <c r="X93">
        <v>45.522954922028134</v>
      </c>
      <c r="Y93">
        <v>0</v>
      </c>
      <c r="Z93">
        <v>2.0226668904195364</v>
      </c>
      <c r="AA93">
        <v>0</v>
      </c>
      <c r="AB93">
        <v>0</v>
      </c>
      <c r="AC93">
        <v>0</v>
      </c>
      <c r="AD93">
        <v>0</v>
      </c>
      <c r="AE93">
        <v>5.0086861999582553</v>
      </c>
      <c r="AF93">
        <v>2.5178786875391359</v>
      </c>
      <c r="AG93">
        <v>12.887580222917968</v>
      </c>
      <c r="AH93">
        <v>0</v>
      </c>
      <c r="AI93">
        <v>0</v>
      </c>
      <c r="AJ93">
        <v>0</v>
      </c>
      <c r="AK93">
        <v>7.9268429304946766</v>
      </c>
      <c r="AL93">
        <v>0</v>
      </c>
      <c r="AM93">
        <v>4.9310614629513676</v>
      </c>
      <c r="AN93">
        <v>0.83392254539762067</v>
      </c>
      <c r="AO93">
        <v>0</v>
      </c>
      <c r="AP93">
        <v>0</v>
      </c>
      <c r="AQ93">
        <v>0</v>
      </c>
      <c r="AR93">
        <v>12.265993994573158</v>
      </c>
      <c r="AS93">
        <v>9.8443311747025675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33.066663119367547</v>
      </c>
      <c r="BB93">
        <f t="shared" si="1"/>
        <v>758.00183255928368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9.4030748797772432</v>
      </c>
      <c r="L94">
        <v>523.0914061096812</v>
      </c>
      <c r="M94">
        <v>27.944677561656576</v>
      </c>
      <c r="N94">
        <v>36.003555271803386</v>
      </c>
      <c r="O94">
        <v>0</v>
      </c>
      <c r="P94">
        <v>31.289017372505686</v>
      </c>
      <c r="Q94">
        <v>6.3638115646273219</v>
      </c>
      <c r="R94">
        <v>12.875029238383251</v>
      </c>
      <c r="S94">
        <v>8.0344660226948648</v>
      </c>
      <c r="T94">
        <v>0</v>
      </c>
      <c r="U94">
        <v>21.540196248368808</v>
      </c>
      <c r="V94">
        <v>3.6002043143616698</v>
      </c>
      <c r="W94">
        <v>7.1611380638088091</v>
      </c>
      <c r="X94">
        <v>45.522954922028134</v>
      </c>
      <c r="Y94">
        <v>0</v>
      </c>
      <c r="Z94">
        <v>2.0226668904195364</v>
      </c>
      <c r="AA94">
        <v>0</v>
      </c>
      <c r="AB94">
        <v>0</v>
      </c>
      <c r="AC94">
        <v>0</v>
      </c>
      <c r="AD94">
        <v>0</v>
      </c>
      <c r="AE94">
        <v>5.0086861999582553</v>
      </c>
      <c r="AF94">
        <v>2.5178786875391359</v>
      </c>
      <c r="AG94">
        <v>12.887580222917968</v>
      </c>
      <c r="AH94">
        <v>0</v>
      </c>
      <c r="AI94">
        <v>0</v>
      </c>
      <c r="AJ94">
        <v>0</v>
      </c>
      <c r="AK94">
        <v>7.9268429304946766</v>
      </c>
      <c r="AL94">
        <v>0</v>
      </c>
      <c r="AM94">
        <v>4.9310614629513676</v>
      </c>
      <c r="AN94">
        <v>0.83392254539762067</v>
      </c>
      <c r="AO94">
        <v>0</v>
      </c>
      <c r="AP94">
        <v>0</v>
      </c>
      <c r="AQ94">
        <v>0</v>
      </c>
      <c r="AR94">
        <v>12.265993994573158</v>
      </c>
      <c r="AS94">
        <v>9.8443311747025675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33.066663119367547</v>
      </c>
      <c r="BB94">
        <f t="shared" si="1"/>
        <v>758.00183255928368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9.4029573964539477</v>
      </c>
      <c r="L95">
        <v>523.0914061096812</v>
      </c>
      <c r="M95">
        <v>27.944677561656576</v>
      </c>
      <c r="N95">
        <v>36.003555271803386</v>
      </c>
      <c r="O95">
        <v>0</v>
      </c>
      <c r="P95">
        <v>31.289017372505686</v>
      </c>
      <c r="Q95">
        <v>6.3638115646273219</v>
      </c>
      <c r="R95">
        <v>12.875029238383251</v>
      </c>
      <c r="S95">
        <v>8.0344660226948648</v>
      </c>
      <c r="T95">
        <v>0</v>
      </c>
      <c r="U95">
        <v>21.540196248368808</v>
      </c>
      <c r="V95">
        <v>3.6002043143616698</v>
      </c>
      <c r="W95">
        <v>7.1611380638088091</v>
      </c>
      <c r="X95">
        <v>45.522954922028134</v>
      </c>
      <c r="Y95">
        <v>0</v>
      </c>
      <c r="Z95">
        <v>2.0226668904195364</v>
      </c>
      <c r="AA95">
        <v>0</v>
      </c>
      <c r="AB95">
        <v>0</v>
      </c>
      <c r="AC95">
        <v>0</v>
      </c>
      <c r="AD95">
        <v>0</v>
      </c>
      <c r="AE95">
        <v>5.0086861999582553</v>
      </c>
      <c r="AF95">
        <v>2.5178786875391359</v>
      </c>
      <c r="AG95">
        <v>12.887580222917968</v>
      </c>
      <c r="AH95">
        <v>0</v>
      </c>
      <c r="AI95">
        <v>0</v>
      </c>
      <c r="AJ95">
        <v>0</v>
      </c>
      <c r="AK95">
        <v>7.9268429304946766</v>
      </c>
      <c r="AL95">
        <v>0</v>
      </c>
      <c r="AM95">
        <v>4.9310614629513676</v>
      </c>
      <c r="AN95">
        <v>0.83392254539762067</v>
      </c>
      <c r="AO95">
        <v>0</v>
      </c>
      <c r="AP95">
        <v>0.19767435858902108</v>
      </c>
      <c r="AQ95">
        <v>0</v>
      </c>
      <c r="AR95">
        <v>13.628882073888541</v>
      </c>
      <c r="AS95">
        <v>9.8443311747025675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33.13188971846904</v>
      </c>
      <c r="BB95">
        <f t="shared" si="1"/>
        <v>759.49705091476335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9.4029573964539477</v>
      </c>
      <c r="L96">
        <v>523.0914061096812</v>
      </c>
      <c r="M96">
        <v>27.944677561656576</v>
      </c>
      <c r="N96">
        <v>36.003555271803386</v>
      </c>
      <c r="O96">
        <v>0</v>
      </c>
      <c r="P96">
        <v>31.289017372505686</v>
      </c>
      <c r="Q96">
        <v>6.3638115646273219</v>
      </c>
      <c r="R96">
        <v>12.875029238383251</v>
      </c>
      <c r="S96">
        <v>8.0344660226948648</v>
      </c>
      <c r="T96">
        <v>0</v>
      </c>
      <c r="U96">
        <v>21.540196248368808</v>
      </c>
      <c r="V96">
        <v>3.6002043143616698</v>
      </c>
      <c r="W96">
        <v>7.1611380638088091</v>
      </c>
      <c r="X96">
        <v>45.522954922028134</v>
      </c>
      <c r="Y96">
        <v>0</v>
      </c>
      <c r="Z96">
        <v>2.0226668904195364</v>
      </c>
      <c r="AA96">
        <v>0</v>
      </c>
      <c r="AB96">
        <v>0</v>
      </c>
      <c r="AC96">
        <v>0</v>
      </c>
      <c r="AD96">
        <v>0</v>
      </c>
      <c r="AE96">
        <v>5.0086861999582553</v>
      </c>
      <c r="AF96">
        <v>2.5178786875391359</v>
      </c>
      <c r="AG96">
        <v>12.887580222917968</v>
      </c>
      <c r="AH96">
        <v>0</v>
      </c>
      <c r="AI96">
        <v>0</v>
      </c>
      <c r="AJ96">
        <v>0</v>
      </c>
      <c r="AK96">
        <v>7.9268429304946766</v>
      </c>
      <c r="AL96">
        <v>0</v>
      </c>
      <c r="AM96">
        <v>4.9310614629513676</v>
      </c>
      <c r="AN96">
        <v>0.83392254539762067</v>
      </c>
      <c r="AO96">
        <v>0</v>
      </c>
      <c r="AP96">
        <v>0.19767435858902108</v>
      </c>
      <c r="AQ96">
        <v>0</v>
      </c>
      <c r="AR96">
        <v>13.628882073888541</v>
      </c>
      <c r="AS96">
        <v>9.8443311747025675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33.13188971846904</v>
      </c>
      <c r="BB96">
        <f t="shared" si="1"/>
        <v>759.49705091476335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9.4029683462706668</v>
      </c>
      <c r="L97">
        <v>523.0914061096812</v>
      </c>
      <c r="M97">
        <v>27.944677561656576</v>
      </c>
      <c r="N97">
        <v>36.003555271803386</v>
      </c>
      <c r="O97">
        <v>0</v>
      </c>
      <c r="P97">
        <v>31.289017372505686</v>
      </c>
      <c r="Q97">
        <v>6.3638115646273219</v>
      </c>
      <c r="R97">
        <v>12.875029238383251</v>
      </c>
      <c r="S97">
        <v>8.0344660226948648</v>
      </c>
      <c r="T97">
        <v>0</v>
      </c>
      <c r="U97">
        <v>21.540196248368808</v>
      </c>
      <c r="V97">
        <v>3.6002043143616698</v>
      </c>
      <c r="W97">
        <v>7.1611380638088091</v>
      </c>
      <c r="X97">
        <v>45.522954922028134</v>
      </c>
      <c r="Y97">
        <v>0</v>
      </c>
      <c r="Z97">
        <v>2.0226668904195364</v>
      </c>
      <c r="AA97">
        <v>0</v>
      </c>
      <c r="AB97">
        <v>0</v>
      </c>
      <c r="AC97">
        <v>0</v>
      </c>
      <c r="AD97">
        <v>0</v>
      </c>
      <c r="AE97">
        <v>5.0086861999582553</v>
      </c>
      <c r="AF97">
        <v>2.5178786875391359</v>
      </c>
      <c r="AG97">
        <v>12.887580222917968</v>
      </c>
      <c r="AH97">
        <v>0</v>
      </c>
      <c r="AI97">
        <v>0</v>
      </c>
      <c r="AJ97">
        <v>0</v>
      </c>
      <c r="AK97">
        <v>7.9268429304946766</v>
      </c>
      <c r="AL97">
        <v>0</v>
      </c>
      <c r="AM97">
        <v>4.9310614629513676</v>
      </c>
      <c r="AN97">
        <v>0.83392254539762067</v>
      </c>
      <c r="AO97">
        <v>0</v>
      </c>
      <c r="AP97">
        <v>0.19767435858902108</v>
      </c>
      <c r="AQ97">
        <v>0</v>
      </c>
      <c r="AR97">
        <v>13.628882073888541</v>
      </c>
      <c r="AS97">
        <v>9.8443311747025675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33.131890176171375</v>
      </c>
      <c r="BB97">
        <f t="shared" si="1"/>
        <v>759.49706140687772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9.4029573964539477</v>
      </c>
      <c r="L98">
        <v>523.0914061096812</v>
      </c>
      <c r="M98">
        <v>27.944677561656576</v>
      </c>
      <c r="N98">
        <v>36.003555271803386</v>
      </c>
      <c r="O98">
        <v>0</v>
      </c>
      <c r="P98">
        <v>31.289017372505686</v>
      </c>
      <c r="Q98">
        <v>6.3638115646273219</v>
      </c>
      <c r="R98">
        <v>12.875029238383251</v>
      </c>
      <c r="S98">
        <v>8.0344660226948648</v>
      </c>
      <c r="T98">
        <v>0</v>
      </c>
      <c r="U98">
        <v>21.540196248368808</v>
      </c>
      <c r="V98">
        <v>3.6002043143616698</v>
      </c>
      <c r="W98">
        <v>7.1611380638088091</v>
      </c>
      <c r="X98">
        <v>45.522954922028134</v>
      </c>
      <c r="Y98">
        <v>0</v>
      </c>
      <c r="Z98">
        <v>2.0226668904195364</v>
      </c>
      <c r="AA98">
        <v>0</v>
      </c>
      <c r="AB98">
        <v>0</v>
      </c>
      <c r="AC98">
        <v>0</v>
      </c>
      <c r="AD98">
        <v>0</v>
      </c>
      <c r="AE98">
        <v>5.0086861999582553</v>
      </c>
      <c r="AF98">
        <v>2.5178786875391359</v>
      </c>
      <c r="AG98">
        <v>12.887580222917968</v>
      </c>
      <c r="AH98">
        <v>0</v>
      </c>
      <c r="AI98">
        <v>0</v>
      </c>
      <c r="AJ98">
        <v>0</v>
      </c>
      <c r="AK98">
        <v>7.9268429304946766</v>
      </c>
      <c r="AL98">
        <v>0</v>
      </c>
      <c r="AM98">
        <v>4.9310614629513676</v>
      </c>
      <c r="AN98">
        <v>0.83392254539762067</v>
      </c>
      <c r="AO98">
        <v>0</v>
      </c>
      <c r="AP98">
        <v>0.19767435858902108</v>
      </c>
      <c r="AQ98">
        <v>0</v>
      </c>
      <c r="AR98">
        <v>13.628882073888541</v>
      </c>
      <c r="AS98">
        <v>9.8443311747025675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33.13188971846904</v>
      </c>
      <c r="BB98">
        <f t="shared" si="1"/>
        <v>759.49705091476335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0.14342835399088652</v>
      </c>
      <c r="L99">
        <f t="shared" si="2"/>
        <v>10.386501095526857</v>
      </c>
      <c r="M99">
        <f t="shared" si="2"/>
        <v>0.47945459126857914</v>
      </c>
      <c r="N99">
        <f t="shared" si="2"/>
        <v>0.86408532652327952</v>
      </c>
      <c r="O99">
        <f t="shared" si="2"/>
        <v>0</v>
      </c>
      <c r="P99">
        <f t="shared" si="2"/>
        <v>0.75093641694013791</v>
      </c>
      <c r="Q99">
        <f t="shared" si="2"/>
        <v>0.12635226886145798</v>
      </c>
      <c r="R99">
        <f t="shared" si="2"/>
        <v>0.27742050531386059</v>
      </c>
      <c r="S99">
        <f t="shared" si="2"/>
        <v>0.15642416483438984</v>
      </c>
      <c r="T99">
        <f t="shared" si="2"/>
        <v>0</v>
      </c>
      <c r="U99">
        <f t="shared" si="2"/>
        <v>0.51696470996085175</v>
      </c>
      <c r="V99">
        <f t="shared" si="2"/>
        <v>8.6414722305599614E-2</v>
      </c>
      <c r="W99">
        <f t="shared" si="2"/>
        <v>0.15412207181165821</v>
      </c>
      <c r="X99">
        <f t="shared" si="2"/>
        <v>0.79911298941386355</v>
      </c>
      <c r="Y99">
        <f t="shared" si="2"/>
        <v>0</v>
      </c>
      <c r="Z99">
        <f t="shared" si="2"/>
        <v>6.3045725759549268E-2</v>
      </c>
      <c r="AA99">
        <f t="shared" si="2"/>
        <v>3.3586568032352326E-2</v>
      </c>
      <c r="AB99">
        <f t="shared" si="2"/>
        <v>7.448308859228242E-2</v>
      </c>
      <c r="AC99">
        <f t="shared" si="2"/>
        <v>4.7713687735389282E-2</v>
      </c>
      <c r="AD99">
        <f t="shared" si="2"/>
        <v>3.4056409126487171E-2</v>
      </c>
      <c r="AE99">
        <f t="shared" si="2"/>
        <v>0.10157615614141102</v>
      </c>
      <c r="AF99">
        <f t="shared" si="2"/>
        <v>7.5935536955332839E-2</v>
      </c>
      <c r="AG99">
        <f t="shared" si="2"/>
        <v>0.30930192535003143</v>
      </c>
      <c r="AH99">
        <f t="shared" si="2"/>
        <v>0.20677928671897824</v>
      </c>
      <c r="AI99">
        <f t="shared" si="2"/>
        <v>8.3512611203297848E-3</v>
      </c>
      <c r="AJ99">
        <f t="shared" si="2"/>
        <v>0</v>
      </c>
      <c r="AK99">
        <f t="shared" si="2"/>
        <v>0.19024423033187216</v>
      </c>
      <c r="AL99">
        <f t="shared" si="2"/>
        <v>0</v>
      </c>
      <c r="AM99">
        <f t="shared" si="2"/>
        <v>0.10398151344223565</v>
      </c>
      <c r="AN99">
        <f t="shared" si="2"/>
        <v>2.0014141089542914E-2</v>
      </c>
      <c r="AO99">
        <f t="shared" si="2"/>
        <v>0</v>
      </c>
      <c r="AP99">
        <f t="shared" si="2"/>
        <v>8.005810962533921E-3</v>
      </c>
      <c r="AQ99">
        <f t="shared" si="2"/>
        <v>0.1343903660646002</v>
      </c>
      <c r="AR99">
        <f t="shared" si="2"/>
        <v>0.34945305450584385</v>
      </c>
      <c r="AS99">
        <f t="shared" si="2"/>
        <v>0.23174033540075137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0.69947602992858204</v>
      </c>
      <c r="BB99">
        <f t="shared" si="1"/>
        <v>16.034400284152362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2.1394549054521121</v>
      </c>
      <c r="M3">
        <v>1.189714405611459</v>
      </c>
      <c r="N3">
        <v>2.5150309624651062</v>
      </c>
      <c r="O3">
        <v>2.7967777370415563</v>
      </c>
      <c r="P3">
        <v>3.5275810113098474</v>
      </c>
      <c r="Q3">
        <v>0.36513672911796113</v>
      </c>
      <c r="R3">
        <v>0.89764451823213365</v>
      </c>
      <c r="S3">
        <v>0.58432480165053569</v>
      </c>
      <c r="T3">
        <v>0.56333124608641205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0.38091409392611142</v>
      </c>
      <c r="AF3">
        <v>0.17517864370695055</v>
      </c>
      <c r="AG3">
        <v>1.1790581102066373</v>
      </c>
      <c r="AH3">
        <v>0</v>
      </c>
      <c r="AI3">
        <v>0</v>
      </c>
      <c r="AJ3">
        <v>0</v>
      </c>
      <c r="AK3">
        <v>0.61097788353162163</v>
      </c>
      <c r="AL3">
        <v>0</v>
      </c>
      <c r="AM3">
        <v>0.37324139782926324</v>
      </c>
      <c r="AN3">
        <v>1.3301416197036111E-2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84.798940722187425</v>
      </c>
      <c r="BA3">
        <v>4.2682234388342692</v>
      </c>
      <c r="BB3">
        <f>SUM(B3:AZ3)-BA3</f>
        <v>97.842385145717898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2.1394549054521121</v>
      </c>
      <c r="M4">
        <v>1.189714405611459</v>
      </c>
      <c r="N4">
        <v>2.5150309624651062</v>
      </c>
      <c r="O4">
        <v>2.7967777370415563</v>
      </c>
      <c r="P4">
        <v>3.5275810113098474</v>
      </c>
      <c r="Q4">
        <v>0.36513672911796113</v>
      </c>
      <c r="R4">
        <v>0.89764451823213365</v>
      </c>
      <c r="S4">
        <v>0.58432480165053569</v>
      </c>
      <c r="T4">
        <v>0.56333124608641205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0.38091409392611142</v>
      </c>
      <c r="AF4">
        <v>0.17517864370695055</v>
      </c>
      <c r="AG4">
        <v>1.1790581102066373</v>
      </c>
      <c r="AH4">
        <v>0</v>
      </c>
      <c r="AI4">
        <v>0</v>
      </c>
      <c r="AJ4">
        <v>0</v>
      </c>
      <c r="AK4">
        <v>0.61097788353162163</v>
      </c>
      <c r="AL4">
        <v>0</v>
      </c>
      <c r="AM4">
        <v>0.37324139782926324</v>
      </c>
      <c r="AN4">
        <v>1.3301416197036111E-2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84.798940722187425</v>
      </c>
      <c r="BA4">
        <v>4.2682234388342692</v>
      </c>
      <c r="BB4">
        <f t="shared" ref="BB4:BB67" si="0">SUM(B4:AZ4)-BA4</f>
        <v>97.842385145717898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2.1394549054521121</v>
      </c>
      <c r="M5">
        <v>1.189714405611459</v>
      </c>
      <c r="N5">
        <v>2.5150309624651062</v>
      </c>
      <c r="O5">
        <v>2.7967777370415563</v>
      </c>
      <c r="P5">
        <v>3.5275810113098474</v>
      </c>
      <c r="Q5">
        <v>0.36513672911796113</v>
      </c>
      <c r="R5">
        <v>0.89764451823213365</v>
      </c>
      <c r="S5">
        <v>0.58432480165053569</v>
      </c>
      <c r="T5">
        <v>0.56333124608641205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0.38091409392611142</v>
      </c>
      <c r="AF5">
        <v>0.17517864370695055</v>
      </c>
      <c r="AG5">
        <v>1.1790581102066373</v>
      </c>
      <c r="AH5">
        <v>0</v>
      </c>
      <c r="AI5">
        <v>0</v>
      </c>
      <c r="AJ5">
        <v>0</v>
      </c>
      <c r="AK5">
        <v>0.61097788353162163</v>
      </c>
      <c r="AL5">
        <v>0</v>
      </c>
      <c r="AM5">
        <v>0.37324139782926324</v>
      </c>
      <c r="AN5">
        <v>1.3301416197036111E-2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84.798940722187425</v>
      </c>
      <c r="BA5">
        <v>4.2682234388342692</v>
      </c>
      <c r="BB5">
        <f t="shared" si="0"/>
        <v>97.842385145717898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2.1394549054521121</v>
      </c>
      <c r="M6">
        <v>1.189714405611459</v>
      </c>
      <c r="N6">
        <v>2.5150309624651062</v>
      </c>
      <c r="O6">
        <v>2.7967777370415563</v>
      </c>
      <c r="P6">
        <v>3.5275810113098474</v>
      </c>
      <c r="Q6">
        <v>0.36513672911796113</v>
      </c>
      <c r="R6">
        <v>0.89764451823213365</v>
      </c>
      <c r="S6">
        <v>0.58432480165053569</v>
      </c>
      <c r="T6">
        <v>0.56333124608641205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0.38091409392611142</v>
      </c>
      <c r="AF6">
        <v>0.17517864370695055</v>
      </c>
      <c r="AG6">
        <v>1.1790581102066373</v>
      </c>
      <c r="AH6">
        <v>0</v>
      </c>
      <c r="AI6">
        <v>0</v>
      </c>
      <c r="AJ6">
        <v>0</v>
      </c>
      <c r="AK6">
        <v>0.61097788353162163</v>
      </c>
      <c r="AL6">
        <v>0</v>
      </c>
      <c r="AM6">
        <v>0.37324139782926324</v>
      </c>
      <c r="AN6">
        <v>1.3301416197036111E-2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84.798940722187425</v>
      </c>
      <c r="BA6">
        <v>4.2682234388342692</v>
      </c>
      <c r="BB6">
        <f t="shared" si="0"/>
        <v>97.842385145717898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2.1394549054521121</v>
      </c>
      <c r="M7">
        <v>1.189714405611459</v>
      </c>
      <c r="N7">
        <v>2.5150309624651062</v>
      </c>
      <c r="O7">
        <v>2.7967777370415563</v>
      </c>
      <c r="P7">
        <v>3.5275810113098474</v>
      </c>
      <c r="Q7">
        <v>0.36513804457755616</v>
      </c>
      <c r="R7">
        <v>0.89764451823213365</v>
      </c>
      <c r="S7">
        <v>0.58432491515378215</v>
      </c>
      <c r="T7">
        <v>0.56333124608641205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0.17517864370695055</v>
      </c>
      <c r="AG7">
        <v>1.1790581102066373</v>
      </c>
      <c r="AH7">
        <v>0</v>
      </c>
      <c r="AI7">
        <v>0</v>
      </c>
      <c r="AJ7">
        <v>0</v>
      </c>
      <c r="AK7">
        <v>0.61097788353162163</v>
      </c>
      <c r="AL7">
        <v>0</v>
      </c>
      <c r="AM7">
        <v>0.37324139782926324</v>
      </c>
      <c r="AN7">
        <v>1.3301416197036111E-2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84.798940722187425</v>
      </c>
      <c r="BA7">
        <v>4.2523012894388046</v>
      </c>
      <c r="BB7">
        <f t="shared" si="0"/>
        <v>97.477394630150087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2.1394407379915985</v>
      </c>
      <c r="M8">
        <v>1.189714405611459</v>
      </c>
      <c r="N8">
        <v>2.5150309624651062</v>
      </c>
      <c r="O8">
        <v>2.7967777370415563</v>
      </c>
      <c r="P8">
        <v>3.5275810113098474</v>
      </c>
      <c r="Q8">
        <v>0.36511881469085344</v>
      </c>
      <c r="R8">
        <v>0.89718113232851737</v>
      </c>
      <c r="S8">
        <v>0.58406789773891499</v>
      </c>
      <c r="T8">
        <v>0.56333124608641205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0.17517864370695055</v>
      </c>
      <c r="AG8">
        <v>1.1790581102066373</v>
      </c>
      <c r="AH8">
        <v>0</v>
      </c>
      <c r="AI8">
        <v>0</v>
      </c>
      <c r="AJ8">
        <v>0</v>
      </c>
      <c r="AK8">
        <v>0.61097788353162163</v>
      </c>
      <c r="AL8">
        <v>0</v>
      </c>
      <c r="AM8">
        <v>0.37324139782926324</v>
      </c>
      <c r="AN8">
        <v>1.3301416197036111E-2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84.798940722187425</v>
      </c>
      <c r="BA8">
        <v>4.2522697805709777</v>
      </c>
      <c r="BB8">
        <f t="shared" si="0"/>
        <v>97.476672338352216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2.1394228188803699</v>
      </c>
      <c r="M9">
        <v>1.189714405611459</v>
      </c>
      <c r="N9">
        <v>2.5150309624651062</v>
      </c>
      <c r="O9">
        <v>2.7967777370415563</v>
      </c>
      <c r="P9">
        <v>3.5275810113098474</v>
      </c>
      <c r="Q9">
        <v>0.36511881469085344</v>
      </c>
      <c r="R9">
        <v>0.89718113232851737</v>
      </c>
      <c r="S9">
        <v>0.58406789773891499</v>
      </c>
      <c r="T9">
        <v>0.56333124608641205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0.17517864370695055</v>
      </c>
      <c r="AG9">
        <v>1.1790581102066373</v>
      </c>
      <c r="AH9">
        <v>0</v>
      </c>
      <c r="AI9">
        <v>0</v>
      </c>
      <c r="AJ9">
        <v>0</v>
      </c>
      <c r="AK9">
        <v>0.61097788353162163</v>
      </c>
      <c r="AL9">
        <v>0</v>
      </c>
      <c r="AM9">
        <v>0.37324139782926324</v>
      </c>
      <c r="AN9">
        <v>1.3301416197036111E-2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84.798940722187425</v>
      </c>
      <c r="BA9">
        <v>4.252269031552129</v>
      </c>
      <c r="BB9">
        <f t="shared" si="0"/>
        <v>97.476655168259839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2.139455889462734</v>
      </c>
      <c r="M10">
        <v>1.189714405611459</v>
      </c>
      <c r="N10">
        <v>2.5150309624651062</v>
      </c>
      <c r="O10">
        <v>2.7967777370415563</v>
      </c>
      <c r="P10">
        <v>3.5275810113098474</v>
      </c>
      <c r="Q10">
        <v>0.36508783535073647</v>
      </c>
      <c r="R10">
        <v>0.89764451823213365</v>
      </c>
      <c r="S10">
        <v>0.58405536686385495</v>
      </c>
      <c r="T10">
        <v>0.56333124608641205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0.17517864370695055</v>
      </c>
      <c r="AG10">
        <v>1.1790581102066373</v>
      </c>
      <c r="AH10">
        <v>0</v>
      </c>
      <c r="AI10">
        <v>0</v>
      </c>
      <c r="AJ10">
        <v>0</v>
      </c>
      <c r="AK10">
        <v>0.61097788353162163</v>
      </c>
      <c r="AL10">
        <v>0</v>
      </c>
      <c r="AM10">
        <v>0.37324139782926324</v>
      </c>
      <c r="AN10">
        <v>1.3301416197036111E-2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84.798940722187425</v>
      </c>
      <c r="BA10">
        <v>4.2522879647062481</v>
      </c>
      <c r="BB10">
        <f t="shared" si="0"/>
        <v>97.477089181376527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2.1812632905045781</v>
      </c>
      <c r="M11">
        <v>1.189714405611459</v>
      </c>
      <c r="N11">
        <v>2.5150309624651062</v>
      </c>
      <c r="O11">
        <v>2.7967777370415563</v>
      </c>
      <c r="P11">
        <v>3.5275810113098474</v>
      </c>
      <c r="Q11">
        <v>0.36511791969186325</v>
      </c>
      <c r="R11">
        <v>1.0330641695513993</v>
      </c>
      <c r="S11">
        <v>0.58435330446571088</v>
      </c>
      <c r="T11">
        <v>0.56333124608641205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0.17517864370695055</v>
      </c>
      <c r="AG11">
        <v>1.1790581102066373</v>
      </c>
      <c r="AH11">
        <v>0</v>
      </c>
      <c r="AI11">
        <v>0</v>
      </c>
      <c r="AJ11">
        <v>0</v>
      </c>
      <c r="AK11">
        <v>0.61097788353162163</v>
      </c>
      <c r="AL11">
        <v>0</v>
      </c>
      <c r="AM11">
        <v>0.37324139782926324</v>
      </c>
      <c r="AN11">
        <v>1.3301416197036111E-2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84.851121895220217</v>
      </c>
      <c r="BA11">
        <v>4.2618909398449407</v>
      </c>
      <c r="BB11">
        <f t="shared" si="0"/>
        <v>97.69722245357471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2.1811584622077511</v>
      </c>
      <c r="M12">
        <v>1.189714405611459</v>
      </c>
      <c r="N12">
        <v>2.5150309624651062</v>
      </c>
      <c r="O12">
        <v>2.7967777370415563</v>
      </c>
      <c r="P12">
        <v>3.5275810113098474</v>
      </c>
      <c r="Q12">
        <v>0.36511791969186325</v>
      </c>
      <c r="R12">
        <v>1.1268258976867027</v>
      </c>
      <c r="S12">
        <v>0.58435330446571088</v>
      </c>
      <c r="T12">
        <v>0.56333124608641205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0.17517864370695055</v>
      </c>
      <c r="AG12">
        <v>1.1790581102066373</v>
      </c>
      <c r="AH12">
        <v>0</v>
      </c>
      <c r="AI12">
        <v>0</v>
      </c>
      <c r="AJ12">
        <v>0</v>
      </c>
      <c r="AK12">
        <v>0.61097788353162163</v>
      </c>
      <c r="AL12">
        <v>0</v>
      </c>
      <c r="AM12">
        <v>0.37324139782926324</v>
      </c>
      <c r="AN12">
        <v>1.3301416197036111E-2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84.851121895220217</v>
      </c>
      <c r="BA12">
        <v>4.2658057982581887</v>
      </c>
      <c r="BB12">
        <f t="shared" si="0"/>
        <v>97.78696449499995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2.1811584622077511</v>
      </c>
      <c r="M13">
        <v>1.189714405611459</v>
      </c>
      <c r="N13">
        <v>2.5150309624651062</v>
      </c>
      <c r="O13">
        <v>2.7967777370415563</v>
      </c>
      <c r="P13">
        <v>3.5275810113098474</v>
      </c>
      <c r="Q13">
        <v>0.36511791969186325</v>
      </c>
      <c r="R13">
        <v>1.1268258976867027</v>
      </c>
      <c r="S13">
        <v>0.58435330446571088</v>
      </c>
      <c r="T13">
        <v>0.56333124608641205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0.17517864370695055</v>
      </c>
      <c r="AG13">
        <v>1.1790581102066373</v>
      </c>
      <c r="AH13">
        <v>0</v>
      </c>
      <c r="AI13">
        <v>0</v>
      </c>
      <c r="AJ13">
        <v>0</v>
      </c>
      <c r="AK13">
        <v>0.61097788353162163</v>
      </c>
      <c r="AL13">
        <v>0</v>
      </c>
      <c r="AM13">
        <v>0.37324139782926324</v>
      </c>
      <c r="AN13">
        <v>1.3301416197036111E-2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84.851121895220217</v>
      </c>
      <c r="BA13">
        <v>4.2658057982581887</v>
      </c>
      <c r="BB13">
        <f t="shared" si="0"/>
        <v>97.78696449499995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2.1811584622077511</v>
      </c>
      <c r="M14">
        <v>1.189714405611459</v>
      </c>
      <c r="N14">
        <v>2.5150309624651062</v>
      </c>
      <c r="O14">
        <v>2.7967777370415563</v>
      </c>
      <c r="P14">
        <v>3.5275810113098474</v>
      </c>
      <c r="Q14">
        <v>0.36511791969186325</v>
      </c>
      <c r="R14">
        <v>1.1268258976867027</v>
      </c>
      <c r="S14">
        <v>0.58435330446571088</v>
      </c>
      <c r="T14">
        <v>0.56333124608641205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0.17517864370695055</v>
      </c>
      <c r="AG14">
        <v>1.1790581102066373</v>
      </c>
      <c r="AH14">
        <v>0</v>
      </c>
      <c r="AI14">
        <v>0</v>
      </c>
      <c r="AJ14">
        <v>0</v>
      </c>
      <c r="AK14">
        <v>0.61097788353162163</v>
      </c>
      <c r="AL14">
        <v>0</v>
      </c>
      <c r="AM14">
        <v>0.37324139782926324</v>
      </c>
      <c r="AN14">
        <v>1.3301416197036111E-2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84.851121895220217</v>
      </c>
      <c r="BA14">
        <v>4.2658057982581887</v>
      </c>
      <c r="BB14">
        <f t="shared" si="0"/>
        <v>97.78696449499995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2.1811584622077511</v>
      </c>
      <c r="M15">
        <v>1.189714405611459</v>
      </c>
      <c r="N15">
        <v>2.5150309624651062</v>
      </c>
      <c r="O15">
        <v>2.7967777370415563</v>
      </c>
      <c r="P15">
        <v>3.5275810113098474</v>
      </c>
      <c r="Q15">
        <v>0.36511791969186325</v>
      </c>
      <c r="R15">
        <v>1.1268258976867027</v>
      </c>
      <c r="S15">
        <v>0.58435330446571088</v>
      </c>
      <c r="T15">
        <v>0.56333124608641205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0.17517864370695055</v>
      </c>
      <c r="AG15">
        <v>1.1790581102066373</v>
      </c>
      <c r="AH15">
        <v>0</v>
      </c>
      <c r="AI15">
        <v>0</v>
      </c>
      <c r="AJ15">
        <v>0</v>
      </c>
      <c r="AK15">
        <v>0.61097788353162163</v>
      </c>
      <c r="AL15">
        <v>0</v>
      </c>
      <c r="AM15">
        <v>0.37324139782926324</v>
      </c>
      <c r="AN15">
        <v>1.3301416197036111E-2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84.851121895220217</v>
      </c>
      <c r="BA15">
        <v>4.2658057982581887</v>
      </c>
      <c r="BB15">
        <f t="shared" si="0"/>
        <v>97.78696449499995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2.1811584622077511</v>
      </c>
      <c r="M16">
        <v>1.189714405611459</v>
      </c>
      <c r="N16">
        <v>2.5150309624651062</v>
      </c>
      <c r="O16">
        <v>2.7967777370415563</v>
      </c>
      <c r="P16">
        <v>3.5275810113098474</v>
      </c>
      <c r="Q16">
        <v>0.36511791969186325</v>
      </c>
      <c r="R16">
        <v>1.1268258976867027</v>
      </c>
      <c r="S16">
        <v>0.58435330446571088</v>
      </c>
      <c r="T16">
        <v>0.56333124608641205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0.17517864370695055</v>
      </c>
      <c r="AG16">
        <v>1.1790581102066373</v>
      </c>
      <c r="AH16">
        <v>0</v>
      </c>
      <c r="AI16">
        <v>0</v>
      </c>
      <c r="AJ16">
        <v>0</v>
      </c>
      <c r="AK16">
        <v>0.61097788353162163</v>
      </c>
      <c r="AL16">
        <v>0</v>
      </c>
      <c r="AM16">
        <v>0.37324139782926324</v>
      </c>
      <c r="AN16">
        <v>1.3301416197036111E-2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84.851121895220217</v>
      </c>
      <c r="BA16">
        <v>4.2658057982581887</v>
      </c>
      <c r="BB16">
        <f t="shared" si="0"/>
        <v>97.78696449499995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2.1811584622077511</v>
      </c>
      <c r="M17">
        <v>1.189714405611459</v>
      </c>
      <c r="N17">
        <v>2.5150309624651062</v>
      </c>
      <c r="O17">
        <v>2.7967777370415563</v>
      </c>
      <c r="P17">
        <v>3.5275810113098474</v>
      </c>
      <c r="Q17">
        <v>0.36511791969186325</v>
      </c>
      <c r="R17">
        <v>1.1268258976867027</v>
      </c>
      <c r="S17">
        <v>0.58435330446571088</v>
      </c>
      <c r="T17">
        <v>0.56333124608641205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0.17517864370695055</v>
      </c>
      <c r="AG17">
        <v>1.1790581102066373</v>
      </c>
      <c r="AH17">
        <v>0</v>
      </c>
      <c r="AI17">
        <v>0</v>
      </c>
      <c r="AJ17">
        <v>0</v>
      </c>
      <c r="AK17">
        <v>0.61097788353162163</v>
      </c>
      <c r="AL17">
        <v>0</v>
      </c>
      <c r="AM17">
        <v>0.37324139782926324</v>
      </c>
      <c r="AN17">
        <v>1.3301416197036111E-2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84.851121895220217</v>
      </c>
      <c r="BA17">
        <v>4.2658057982581887</v>
      </c>
      <c r="BB17">
        <f t="shared" si="0"/>
        <v>97.78696449499995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2.1811584622077511</v>
      </c>
      <c r="M18">
        <v>1.189714405611459</v>
      </c>
      <c r="N18">
        <v>2.5150309624651062</v>
      </c>
      <c r="O18">
        <v>2.7967777370415563</v>
      </c>
      <c r="P18">
        <v>3.5275810113098474</v>
      </c>
      <c r="Q18">
        <v>0.36511791969186325</v>
      </c>
      <c r="R18">
        <v>1.1268258976867027</v>
      </c>
      <c r="S18">
        <v>0.58435330446571088</v>
      </c>
      <c r="T18">
        <v>0.56333124608641205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0.17517864370695055</v>
      </c>
      <c r="AG18">
        <v>1.1790581102066373</v>
      </c>
      <c r="AH18">
        <v>0</v>
      </c>
      <c r="AI18">
        <v>0</v>
      </c>
      <c r="AJ18">
        <v>0</v>
      </c>
      <c r="AK18">
        <v>0.61097788353162163</v>
      </c>
      <c r="AL18">
        <v>0</v>
      </c>
      <c r="AM18">
        <v>0.37324139782926324</v>
      </c>
      <c r="AN18">
        <v>1.3301416197036111E-2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84.851121895220217</v>
      </c>
      <c r="BA18">
        <v>4.2658057982581887</v>
      </c>
      <c r="BB18">
        <f t="shared" si="0"/>
        <v>97.78696449499995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2.1811584622077511</v>
      </c>
      <c r="M19">
        <v>1.1583141317098069</v>
      </c>
      <c r="N19">
        <v>2.5150309624651062</v>
      </c>
      <c r="O19">
        <v>2.7967777370415563</v>
      </c>
      <c r="P19">
        <v>3.5275810113098474</v>
      </c>
      <c r="Q19">
        <v>0.36511791969186325</v>
      </c>
      <c r="R19">
        <v>1.1268258976867027</v>
      </c>
      <c r="S19">
        <v>0.58435330446571088</v>
      </c>
      <c r="T19">
        <v>0.56333124608641205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0.17517864370695055</v>
      </c>
      <c r="AG19">
        <v>1.1790581102066373</v>
      </c>
      <c r="AH19">
        <v>0</v>
      </c>
      <c r="AI19">
        <v>0</v>
      </c>
      <c r="AJ19">
        <v>0</v>
      </c>
      <c r="AK19">
        <v>0.61097788353162163</v>
      </c>
      <c r="AL19">
        <v>0</v>
      </c>
      <c r="AM19">
        <v>0.37324139782926324</v>
      </c>
      <c r="AN19">
        <v>1.3301416197036111E-2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84.851121895220217</v>
      </c>
      <c r="BA19">
        <v>4.2644932668091</v>
      </c>
      <c r="BB19">
        <f t="shared" si="0"/>
        <v>97.756876752547385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2.1394692767728589</v>
      </c>
      <c r="M20">
        <v>1.1583141317098069</v>
      </c>
      <c r="N20">
        <v>2.5150309624651062</v>
      </c>
      <c r="O20">
        <v>2.7967777370415563</v>
      </c>
      <c r="P20">
        <v>3.5275810113098474</v>
      </c>
      <c r="Q20">
        <v>0.36511791969186325</v>
      </c>
      <c r="R20">
        <v>1.1268258976867027</v>
      </c>
      <c r="S20">
        <v>0.58435330446571088</v>
      </c>
      <c r="T20">
        <v>0.56333124608641205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0.38091409392611142</v>
      </c>
      <c r="AF20">
        <v>0.17517864370695055</v>
      </c>
      <c r="AG20">
        <v>1.1790581102066373</v>
      </c>
      <c r="AH20">
        <v>0</v>
      </c>
      <c r="AI20">
        <v>0</v>
      </c>
      <c r="AJ20">
        <v>0</v>
      </c>
      <c r="AK20">
        <v>0.61097788353162163</v>
      </c>
      <c r="AL20">
        <v>0</v>
      </c>
      <c r="AM20">
        <v>0.37324139782926324</v>
      </c>
      <c r="AN20">
        <v>1.3301416197036111E-2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84.851121895220217</v>
      </c>
      <c r="BA20">
        <v>4.2786728679840333</v>
      </c>
      <c r="BB20">
        <f t="shared" si="0"/>
        <v>98.081922059863672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2.1394381816801435</v>
      </c>
      <c r="M21">
        <v>1.1583141317098069</v>
      </c>
      <c r="N21">
        <v>2.5150309624651062</v>
      </c>
      <c r="O21">
        <v>2.7967777370415563</v>
      </c>
      <c r="P21">
        <v>3.5275810113098474</v>
      </c>
      <c r="Q21">
        <v>0.36508783535073647</v>
      </c>
      <c r="R21">
        <v>1.1268258976867027</v>
      </c>
      <c r="S21">
        <v>0.58405536686385495</v>
      </c>
      <c r="T21">
        <v>0.56333124608641205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0.38091409392611142</v>
      </c>
      <c r="AF21">
        <v>0.17517864370695055</v>
      </c>
      <c r="AG21">
        <v>1.1790581102066373</v>
      </c>
      <c r="AH21">
        <v>8.1394465247338746E-2</v>
      </c>
      <c r="AI21">
        <v>0</v>
      </c>
      <c r="AJ21">
        <v>0</v>
      </c>
      <c r="AK21">
        <v>0.61097788353162163</v>
      </c>
      <c r="AL21">
        <v>0</v>
      </c>
      <c r="AM21">
        <v>0.37324139782926324</v>
      </c>
      <c r="AN21">
        <v>1.3301416197036111E-2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84.881893132957629</v>
      </c>
      <c r="BA21">
        <v>4.2833463832766974</v>
      </c>
      <c r="BB21">
        <f t="shared" si="0"/>
        <v>98.18905513052006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2.1394553058033674</v>
      </c>
      <c r="M22">
        <v>1.1583141317098069</v>
      </c>
      <c r="N22">
        <v>2.5150309624651062</v>
      </c>
      <c r="O22">
        <v>2.7967777370415563</v>
      </c>
      <c r="P22">
        <v>3.5275810113098474</v>
      </c>
      <c r="Q22">
        <v>0.36508783535073647</v>
      </c>
      <c r="R22">
        <v>1.1267312497340281</v>
      </c>
      <c r="S22">
        <v>0.58405536686385495</v>
      </c>
      <c r="T22">
        <v>0.56333124608641205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0.38091409392611142</v>
      </c>
      <c r="AF22">
        <v>0.17517864370695055</v>
      </c>
      <c r="AG22">
        <v>1.1790581102066373</v>
      </c>
      <c r="AH22">
        <v>0.4863318963681903</v>
      </c>
      <c r="AI22">
        <v>0</v>
      </c>
      <c r="AJ22">
        <v>0</v>
      </c>
      <c r="AK22">
        <v>0.61097788353162163</v>
      </c>
      <c r="AL22">
        <v>0</v>
      </c>
      <c r="AM22">
        <v>0.37324139782926324</v>
      </c>
      <c r="AN22">
        <v>1.3301416197036111E-2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85.038545188895867</v>
      </c>
      <c r="BA22">
        <v>4.3068175833397024</v>
      </c>
      <c r="BB22">
        <f t="shared" si="0"/>
        <v>98.727095893686695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2.1394686466634401</v>
      </c>
      <c r="M23">
        <v>1.1583141317098069</v>
      </c>
      <c r="N23">
        <v>2.5150309624651062</v>
      </c>
      <c r="O23">
        <v>2.7967777370415563</v>
      </c>
      <c r="P23">
        <v>3.5275810113098474</v>
      </c>
      <c r="Q23">
        <v>0.3651173959424231</v>
      </c>
      <c r="R23">
        <v>1.1267312497340281</v>
      </c>
      <c r="S23">
        <v>0.58447317593727677</v>
      </c>
      <c r="T23">
        <v>0.56333124608641205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0.38091409392611142</v>
      </c>
      <c r="AF23">
        <v>0.17517864370695055</v>
      </c>
      <c r="AG23">
        <v>1.1790581102066373</v>
      </c>
      <c r="AH23">
        <v>1.0052215961177204</v>
      </c>
      <c r="AI23">
        <v>0</v>
      </c>
      <c r="AJ23">
        <v>0</v>
      </c>
      <c r="AK23">
        <v>0.61097788353162163</v>
      </c>
      <c r="AL23">
        <v>0</v>
      </c>
      <c r="AM23">
        <v>0.37324139782926324</v>
      </c>
      <c r="AN23">
        <v>1.3301416197036111E-2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85.237158213316647</v>
      </c>
      <c r="BA23">
        <v>4.3368284549099716</v>
      </c>
      <c r="BB23">
        <f t="shared" si="0"/>
        <v>99.415048456811903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2.1394244444102846</v>
      </c>
      <c r="M24">
        <v>1.1583141317098069</v>
      </c>
      <c r="N24">
        <v>2.5150309624651062</v>
      </c>
      <c r="O24">
        <v>2.7967777370415563</v>
      </c>
      <c r="P24">
        <v>3.5275810113098474</v>
      </c>
      <c r="Q24">
        <v>0.36513672911796113</v>
      </c>
      <c r="R24">
        <v>1.1268258976867027</v>
      </c>
      <c r="S24">
        <v>0.58432480165053569</v>
      </c>
      <c r="T24">
        <v>0.56333124608641205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0.38091409392611142</v>
      </c>
      <c r="AF24">
        <v>0.17517864370695055</v>
      </c>
      <c r="AG24">
        <v>1.1790581102066373</v>
      </c>
      <c r="AH24">
        <v>1.507832394176581</v>
      </c>
      <c r="AI24">
        <v>0</v>
      </c>
      <c r="AJ24">
        <v>0</v>
      </c>
      <c r="AK24">
        <v>0.61097788353162163</v>
      </c>
      <c r="AL24">
        <v>0</v>
      </c>
      <c r="AM24">
        <v>0.37324139782926324</v>
      </c>
      <c r="AN24">
        <v>1.3301416197036111E-2</v>
      </c>
      <c r="AO24">
        <v>0</v>
      </c>
      <c r="AP24">
        <v>0</v>
      </c>
      <c r="AQ24">
        <v>0.41109841953663118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85.430176372364855</v>
      </c>
      <c r="BA24">
        <v>4.3830863739654617</v>
      </c>
      <c r="BB24">
        <f t="shared" si="0"/>
        <v>100.47543931898844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2.1707341144474754</v>
      </c>
      <c r="M25">
        <v>1.1583141317098069</v>
      </c>
      <c r="N25">
        <v>2.5150309624651062</v>
      </c>
      <c r="O25">
        <v>2.7967777370415563</v>
      </c>
      <c r="P25">
        <v>3.5275810113098474</v>
      </c>
      <c r="Q25">
        <v>0.36513672911796113</v>
      </c>
      <c r="R25">
        <v>1.1268258976867027</v>
      </c>
      <c r="S25">
        <v>0.58432480165053569</v>
      </c>
      <c r="T25">
        <v>0.56333124608641205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9.4231352536005009E-2</v>
      </c>
      <c r="AC25">
        <v>0.23193925380922559</v>
      </c>
      <c r="AD25">
        <v>0</v>
      </c>
      <c r="AE25">
        <v>0.38091409392611142</v>
      </c>
      <c r="AF25">
        <v>0.17517864370695055</v>
      </c>
      <c r="AG25">
        <v>1.1790581102066373</v>
      </c>
      <c r="AH25">
        <v>1.6278892185347522</v>
      </c>
      <c r="AI25">
        <v>0</v>
      </c>
      <c r="AJ25">
        <v>0</v>
      </c>
      <c r="AK25">
        <v>0.61097788353162163</v>
      </c>
      <c r="AL25">
        <v>0</v>
      </c>
      <c r="AM25">
        <v>0.37324139782926324</v>
      </c>
      <c r="AN25">
        <v>1.3301416197036111E-2</v>
      </c>
      <c r="AO25">
        <v>0</v>
      </c>
      <c r="AP25">
        <v>0</v>
      </c>
      <c r="AQ25">
        <v>0.82219683907326235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85.815270298476293</v>
      </c>
      <c r="BA25">
        <v>4.4363282648245086</v>
      </c>
      <c r="BB25">
        <f t="shared" si="0"/>
        <v>101.69592687451805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2.1394553058033674</v>
      </c>
      <c r="M26">
        <v>1.1583141317098069</v>
      </c>
      <c r="N26">
        <v>2.5150309624651062</v>
      </c>
      <c r="O26">
        <v>2.7967777370415563</v>
      </c>
      <c r="P26">
        <v>3.5275810113098474</v>
      </c>
      <c r="Q26">
        <v>0.36513672911796113</v>
      </c>
      <c r="R26">
        <v>1.1268258976867027</v>
      </c>
      <c r="S26">
        <v>0.58432480165053569</v>
      </c>
      <c r="T26">
        <v>0.56333124608641205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9.4231352536005009E-2</v>
      </c>
      <c r="AC26">
        <v>0.23193925380922559</v>
      </c>
      <c r="AD26">
        <v>0</v>
      </c>
      <c r="AE26">
        <v>0.38091409392611142</v>
      </c>
      <c r="AF26">
        <v>0.17517864370695055</v>
      </c>
      <c r="AG26">
        <v>1.1790581102066373</v>
      </c>
      <c r="AH26">
        <v>2.0104431922354409</v>
      </c>
      <c r="AI26">
        <v>0</v>
      </c>
      <c r="AJ26">
        <v>0</v>
      </c>
      <c r="AK26">
        <v>0.61097788353162163</v>
      </c>
      <c r="AL26">
        <v>0</v>
      </c>
      <c r="AM26">
        <v>0.37324139782926324</v>
      </c>
      <c r="AN26">
        <v>1.3301416197036111E-2</v>
      </c>
      <c r="AO26">
        <v>0</v>
      </c>
      <c r="AP26">
        <v>0</v>
      </c>
      <c r="AQ26">
        <v>1.233295290753496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86.356047797954503</v>
      </c>
      <c r="BA26">
        <v>4.490799981482299</v>
      </c>
      <c r="BB26">
        <f t="shared" si="0"/>
        <v>102.94460627407528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2.0872520370117607</v>
      </c>
      <c r="M27">
        <v>1.1583141317098069</v>
      </c>
      <c r="N27">
        <v>2.5150309624651062</v>
      </c>
      <c r="O27">
        <v>2.7967777370415563</v>
      </c>
      <c r="P27">
        <v>3.5275810113098474</v>
      </c>
      <c r="Q27">
        <v>0.3651173959424231</v>
      </c>
      <c r="R27">
        <v>1.1267312497340281</v>
      </c>
      <c r="S27">
        <v>0.58447317593727677</v>
      </c>
      <c r="T27">
        <v>0.56333124608641205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0.36938685347526606</v>
      </c>
      <c r="AC27">
        <v>0.23193925380922559</v>
      </c>
      <c r="AD27">
        <v>0</v>
      </c>
      <c r="AE27">
        <v>0.38091409392611142</v>
      </c>
      <c r="AF27">
        <v>0.17517864370695055</v>
      </c>
      <c r="AG27">
        <v>1.1790581102066373</v>
      </c>
      <c r="AH27">
        <v>2.0104431922354409</v>
      </c>
      <c r="AI27">
        <v>9.1527230223335407E-2</v>
      </c>
      <c r="AJ27">
        <v>0</v>
      </c>
      <c r="AK27">
        <v>0.61097788353162163</v>
      </c>
      <c r="AL27">
        <v>0</v>
      </c>
      <c r="AM27">
        <v>0.37324139782926324</v>
      </c>
      <c r="AN27">
        <v>1.3301416197036111E-2</v>
      </c>
      <c r="AO27">
        <v>0</v>
      </c>
      <c r="AP27">
        <v>0</v>
      </c>
      <c r="AQ27">
        <v>1.233295290753496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86.938871843039038</v>
      </c>
      <c r="BA27">
        <v>4.5283087057279623</v>
      </c>
      <c r="BB27">
        <f t="shared" si="0"/>
        <v>103.80443545044368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2.1394244444102846</v>
      </c>
      <c r="M28">
        <v>1.1583141317098069</v>
      </c>
      <c r="N28">
        <v>2.5150309624651062</v>
      </c>
      <c r="O28">
        <v>2.7967777370415563</v>
      </c>
      <c r="P28">
        <v>3.5275810113098474</v>
      </c>
      <c r="Q28">
        <v>0.36513672911796113</v>
      </c>
      <c r="R28">
        <v>1.1268258976867027</v>
      </c>
      <c r="S28">
        <v>0.58432480165053569</v>
      </c>
      <c r="T28">
        <v>0.56333124608641205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0.74254297119599244</v>
      </c>
      <c r="AC28">
        <v>0.46387848361511158</v>
      </c>
      <c r="AD28">
        <v>0.21058676268002507</v>
      </c>
      <c r="AE28">
        <v>0.38091409392611142</v>
      </c>
      <c r="AF28">
        <v>0.17517864370695055</v>
      </c>
      <c r="AG28">
        <v>1.1790581102066373</v>
      </c>
      <c r="AH28">
        <v>2.0104431922354409</v>
      </c>
      <c r="AI28">
        <v>0.39661790962220822</v>
      </c>
      <c r="AJ28">
        <v>0</v>
      </c>
      <c r="AK28">
        <v>0.61097788353162163</v>
      </c>
      <c r="AL28">
        <v>0</v>
      </c>
      <c r="AM28">
        <v>0.37324139782926324</v>
      </c>
      <c r="AN28">
        <v>1.3301416197036111E-2</v>
      </c>
      <c r="AO28">
        <v>0</v>
      </c>
      <c r="AP28">
        <v>0</v>
      </c>
      <c r="AQ28">
        <v>1.233295290753496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87.121802337716574</v>
      </c>
      <c r="BA28">
        <v>4.5849828720062344</v>
      </c>
      <c r="BB28">
        <f t="shared" si="0"/>
        <v>105.10360258268844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2.1393731597415351</v>
      </c>
      <c r="M29">
        <v>1.1583141317098069</v>
      </c>
      <c r="N29">
        <v>2.5150309624651062</v>
      </c>
      <c r="O29">
        <v>2.7967777370415563</v>
      </c>
      <c r="P29">
        <v>3.5275810113098474</v>
      </c>
      <c r="Q29">
        <v>0.36513672911796113</v>
      </c>
      <c r="R29">
        <v>1.1268258976867027</v>
      </c>
      <c r="S29">
        <v>0.58432480165053569</v>
      </c>
      <c r="T29">
        <v>0.56333124608641205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1.1172067438948028</v>
      </c>
      <c r="AC29">
        <v>0.69651969108745559</v>
      </c>
      <c r="AD29">
        <v>0.42117354852849104</v>
      </c>
      <c r="AE29">
        <v>0.38091409392611142</v>
      </c>
      <c r="AF29">
        <v>0.36317523429346688</v>
      </c>
      <c r="AG29">
        <v>1.1790581102066373</v>
      </c>
      <c r="AH29">
        <v>2.0104431922354409</v>
      </c>
      <c r="AI29">
        <v>0.39661790962220822</v>
      </c>
      <c r="AJ29">
        <v>0</v>
      </c>
      <c r="AK29">
        <v>0.61097788353162163</v>
      </c>
      <c r="AL29">
        <v>0</v>
      </c>
      <c r="AM29">
        <v>0.37324139782926324</v>
      </c>
      <c r="AN29">
        <v>1.3301416197036111E-2</v>
      </c>
      <c r="AO29">
        <v>0</v>
      </c>
      <c r="AP29">
        <v>0</v>
      </c>
      <c r="AQ29">
        <v>1.233295290753496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87.64838864537677</v>
      </c>
      <c r="BA29">
        <v>4.6490381692734113</v>
      </c>
      <c r="BB29">
        <f t="shared" si="0"/>
        <v>106.57197066501885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2.1393731597415351</v>
      </c>
      <c r="M30">
        <v>1.1583141317098069</v>
      </c>
      <c r="N30">
        <v>2.5150309624651062</v>
      </c>
      <c r="O30">
        <v>2.7967777370415563</v>
      </c>
      <c r="P30">
        <v>3.5275810113098474</v>
      </c>
      <c r="Q30">
        <v>0.36513672911796113</v>
      </c>
      <c r="R30">
        <v>1.1268258976867027</v>
      </c>
      <c r="S30">
        <v>0.58432480165053569</v>
      </c>
      <c r="T30">
        <v>0.56333124608641205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1.1172067438948028</v>
      </c>
      <c r="AC30">
        <v>0.69651969108745559</v>
      </c>
      <c r="AD30">
        <v>0.63176031120851595</v>
      </c>
      <c r="AE30">
        <v>0.38091409392611142</v>
      </c>
      <c r="AF30">
        <v>0.36317523429346688</v>
      </c>
      <c r="AG30">
        <v>1.1790581102066373</v>
      </c>
      <c r="AH30">
        <v>2.0104431922354409</v>
      </c>
      <c r="AI30">
        <v>0.39661790962220822</v>
      </c>
      <c r="AJ30">
        <v>0</v>
      </c>
      <c r="AK30">
        <v>0.61097788353162163</v>
      </c>
      <c r="AL30">
        <v>0</v>
      </c>
      <c r="AM30">
        <v>0.37324139782926324</v>
      </c>
      <c r="AN30">
        <v>1.3301416197036111E-2</v>
      </c>
      <c r="AO30">
        <v>0</v>
      </c>
      <c r="AP30">
        <v>0</v>
      </c>
      <c r="AQ30">
        <v>1.233295290753496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87.85897203089128</v>
      </c>
      <c r="BA30">
        <v>4.666643081467936</v>
      </c>
      <c r="BB30">
        <f t="shared" si="0"/>
        <v>106.97553590101886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2.1394115084581453</v>
      </c>
      <c r="M31">
        <v>1.1583141317098069</v>
      </c>
      <c r="N31">
        <v>2.5150309624651062</v>
      </c>
      <c r="O31">
        <v>2.7967777370415563</v>
      </c>
      <c r="P31">
        <v>3.5275810113098474</v>
      </c>
      <c r="Q31">
        <v>0.3651173959424231</v>
      </c>
      <c r="R31">
        <v>1.1688582759340431</v>
      </c>
      <c r="S31">
        <v>0.58447317593727677</v>
      </c>
      <c r="T31">
        <v>0.56333124608641205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1.1172067438948028</v>
      </c>
      <c r="AC31">
        <v>0.69651969108745559</v>
      </c>
      <c r="AD31">
        <v>0.63176031120851595</v>
      </c>
      <c r="AE31">
        <v>0.38091409392611142</v>
      </c>
      <c r="AF31">
        <v>0.36317523429346688</v>
      </c>
      <c r="AG31">
        <v>1.1790581102066373</v>
      </c>
      <c r="AH31">
        <v>2.0104431922354409</v>
      </c>
      <c r="AI31">
        <v>0.39661790962220822</v>
      </c>
      <c r="AJ31">
        <v>0</v>
      </c>
      <c r="AK31">
        <v>0.61097788353162163</v>
      </c>
      <c r="AL31">
        <v>0</v>
      </c>
      <c r="AM31">
        <v>0.37324139782926324</v>
      </c>
      <c r="AN31">
        <v>1.3301416197036111E-2</v>
      </c>
      <c r="AO31">
        <v>0</v>
      </c>
      <c r="AP31">
        <v>0</v>
      </c>
      <c r="AQ31">
        <v>1.233295290753496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87.817227092465046</v>
      </c>
      <c r="BA31">
        <v>4.6666620933472638</v>
      </c>
      <c r="BB31">
        <f t="shared" si="0"/>
        <v>106.97597171878846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2.1393927906662107</v>
      </c>
      <c r="M32">
        <v>1.1583141317098069</v>
      </c>
      <c r="N32">
        <v>2.5150309624651062</v>
      </c>
      <c r="O32">
        <v>2.7967777370415563</v>
      </c>
      <c r="P32">
        <v>3.5275810113098474</v>
      </c>
      <c r="Q32">
        <v>0.3651173959424231</v>
      </c>
      <c r="R32">
        <v>1.1267312497340281</v>
      </c>
      <c r="S32">
        <v>0.58447317593727677</v>
      </c>
      <c r="T32">
        <v>0.56333124608641205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1.1172067438948028</v>
      </c>
      <c r="AC32">
        <v>0.69651969108745559</v>
      </c>
      <c r="AD32">
        <v>0.63176031120851595</v>
      </c>
      <c r="AE32">
        <v>0.38091409392611142</v>
      </c>
      <c r="AF32">
        <v>0.36317523429346688</v>
      </c>
      <c r="AG32">
        <v>1.1790581102066373</v>
      </c>
      <c r="AH32">
        <v>2.0104431922354409</v>
      </c>
      <c r="AI32">
        <v>0.39661790962220822</v>
      </c>
      <c r="AJ32">
        <v>0</v>
      </c>
      <c r="AK32">
        <v>0.61097788353162163</v>
      </c>
      <c r="AL32">
        <v>0</v>
      </c>
      <c r="AM32">
        <v>0.37324139782926324</v>
      </c>
      <c r="AN32">
        <v>1.3301416197036111E-2</v>
      </c>
      <c r="AO32">
        <v>0</v>
      </c>
      <c r="AP32">
        <v>0</v>
      </c>
      <c r="AQ32">
        <v>1.233295290753496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87.817227092465046</v>
      </c>
      <c r="BA32">
        <v>4.6649004012483992</v>
      </c>
      <c r="BB32">
        <f t="shared" si="0"/>
        <v>106.93558766689536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2.1394167467333838</v>
      </c>
      <c r="M33">
        <v>1.1583141317098069</v>
      </c>
      <c r="N33">
        <v>2.5150309624651062</v>
      </c>
      <c r="O33">
        <v>2.7967777370415563</v>
      </c>
      <c r="P33">
        <v>3.5275810113098474</v>
      </c>
      <c r="Q33">
        <v>0.36513672911796113</v>
      </c>
      <c r="R33">
        <v>1.0436480919148039</v>
      </c>
      <c r="S33">
        <v>0.58432480165053569</v>
      </c>
      <c r="T33">
        <v>0.56333124608641205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1.1172067438948028</v>
      </c>
      <c r="AC33">
        <v>0.69651969108745559</v>
      </c>
      <c r="AD33">
        <v>0.63176031120851595</v>
      </c>
      <c r="AE33">
        <v>0.38091409392611142</v>
      </c>
      <c r="AF33">
        <v>0.36317523429346688</v>
      </c>
      <c r="AG33">
        <v>1.1790581102066373</v>
      </c>
      <c r="AH33">
        <v>2.0104431922354409</v>
      </c>
      <c r="AI33">
        <v>0.39661790962220822</v>
      </c>
      <c r="AJ33">
        <v>0</v>
      </c>
      <c r="AK33">
        <v>0.61097788353162163</v>
      </c>
      <c r="AL33">
        <v>0</v>
      </c>
      <c r="AM33">
        <v>0.37324139782926324</v>
      </c>
      <c r="AN33">
        <v>1.3301416197036111E-2</v>
      </c>
      <c r="AO33">
        <v>0</v>
      </c>
      <c r="AP33">
        <v>0</v>
      </c>
      <c r="AQ33">
        <v>1.233295290753496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87.817227092465046</v>
      </c>
      <c r="BA33">
        <v>4.6614231326967159</v>
      </c>
      <c r="BB33">
        <f t="shared" si="0"/>
        <v>106.85587669258381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2.139393287852426</v>
      </c>
      <c r="M34">
        <v>1.1583141317098069</v>
      </c>
      <c r="N34">
        <v>2.5150309624651062</v>
      </c>
      <c r="O34">
        <v>2.7967777370415563</v>
      </c>
      <c r="P34">
        <v>3.5275810113098474</v>
      </c>
      <c r="Q34">
        <v>0.36513672911796113</v>
      </c>
      <c r="R34">
        <v>1.1268258976867027</v>
      </c>
      <c r="S34">
        <v>0.58432480165053569</v>
      </c>
      <c r="T34">
        <v>0.56333124608641205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1.1172067438948028</v>
      </c>
      <c r="AC34">
        <v>0.69651969108745559</v>
      </c>
      <c r="AD34">
        <v>0.63176031120851595</v>
      </c>
      <c r="AE34">
        <v>0.38091409392611142</v>
      </c>
      <c r="AF34">
        <v>0.36317523429346688</v>
      </c>
      <c r="AG34">
        <v>1.1790581102066373</v>
      </c>
      <c r="AH34">
        <v>2.0104431922354409</v>
      </c>
      <c r="AI34">
        <v>9.1527230223335407E-2</v>
      </c>
      <c r="AJ34">
        <v>0</v>
      </c>
      <c r="AK34">
        <v>0.61097788353162163</v>
      </c>
      <c r="AL34">
        <v>0</v>
      </c>
      <c r="AM34">
        <v>0.37324139782926324</v>
      </c>
      <c r="AN34">
        <v>1.3301416197036111E-2</v>
      </c>
      <c r="AO34">
        <v>0</v>
      </c>
      <c r="AP34">
        <v>0</v>
      </c>
      <c r="AQ34">
        <v>1.233295290753496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87.817227092465046</v>
      </c>
      <c r="BA34">
        <v>4.6521461939978845</v>
      </c>
      <c r="BB34">
        <f t="shared" si="0"/>
        <v>106.6432172987747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2.6299178763600395</v>
      </c>
      <c r="L35">
        <v>2.1394081612358518</v>
      </c>
      <c r="M35">
        <v>1.1583141317098069</v>
      </c>
      <c r="N35">
        <v>2.5150309624651062</v>
      </c>
      <c r="O35">
        <v>2.7967777370415563</v>
      </c>
      <c r="P35">
        <v>3.5275810113098474</v>
      </c>
      <c r="Q35">
        <v>0.36513672911796113</v>
      </c>
      <c r="R35">
        <v>1.1268258976867027</v>
      </c>
      <c r="S35">
        <v>0.58432480165053569</v>
      </c>
      <c r="T35">
        <v>0.56333124608641205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1.1172067438948028</v>
      </c>
      <c r="AC35">
        <v>0.69651969108745559</v>
      </c>
      <c r="AD35">
        <v>0.63176031120851595</v>
      </c>
      <c r="AE35">
        <v>0.38091409392611142</v>
      </c>
      <c r="AF35">
        <v>0.36317523429346688</v>
      </c>
      <c r="AG35">
        <v>1.1790581102066373</v>
      </c>
      <c r="AH35">
        <v>2.0104431922354409</v>
      </c>
      <c r="AI35">
        <v>0</v>
      </c>
      <c r="AJ35">
        <v>0</v>
      </c>
      <c r="AK35">
        <v>0.61097788353162163</v>
      </c>
      <c r="AL35">
        <v>0</v>
      </c>
      <c r="AM35">
        <v>0.37324139782926324</v>
      </c>
      <c r="AN35">
        <v>1.3301416197036111E-2</v>
      </c>
      <c r="AO35">
        <v>0</v>
      </c>
      <c r="AP35">
        <v>0</v>
      </c>
      <c r="AQ35">
        <v>1.233295290753496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87.396061365059495</v>
      </c>
      <c r="BA35">
        <v>4.7406468173082708</v>
      </c>
      <c r="BB35">
        <f t="shared" si="0"/>
        <v>108.67195646757888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2.6299171892289994</v>
      </c>
      <c r="L36">
        <v>2.1394081612358518</v>
      </c>
      <c r="M36">
        <v>1.1583141317098069</v>
      </c>
      <c r="N36">
        <v>2.5150309624651062</v>
      </c>
      <c r="O36">
        <v>2.7967777370415563</v>
      </c>
      <c r="P36">
        <v>3.5275810113098474</v>
      </c>
      <c r="Q36">
        <v>0.36513672911796113</v>
      </c>
      <c r="R36">
        <v>1.1268258976867027</v>
      </c>
      <c r="S36">
        <v>0.58432480165053569</v>
      </c>
      <c r="T36">
        <v>0.56333124608641205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1.1172067438948028</v>
      </c>
      <c r="AC36">
        <v>0.46387848361511158</v>
      </c>
      <c r="AD36">
        <v>0.42117354852849104</v>
      </c>
      <c r="AE36">
        <v>0.38091409392611142</v>
      </c>
      <c r="AF36">
        <v>0.17517864370695055</v>
      </c>
      <c r="AG36">
        <v>1.1790581102066373</v>
      </c>
      <c r="AH36">
        <v>1.7947478744520975</v>
      </c>
      <c r="AI36">
        <v>0</v>
      </c>
      <c r="AJ36">
        <v>0</v>
      </c>
      <c r="AK36">
        <v>0.61097788353162163</v>
      </c>
      <c r="AL36">
        <v>0</v>
      </c>
      <c r="AM36">
        <v>0.37324139782926324</v>
      </c>
      <c r="AN36">
        <v>1.3301416197036111E-2</v>
      </c>
      <c r="AO36">
        <v>0</v>
      </c>
      <c r="AP36">
        <v>0</v>
      </c>
      <c r="AQ36">
        <v>1.233295290753496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86.813204967647678</v>
      </c>
      <c r="BA36">
        <v>4.6808821402521605</v>
      </c>
      <c r="BB36">
        <f t="shared" si="0"/>
        <v>107.30194418156991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2.6299253662530822</v>
      </c>
      <c r="L37">
        <v>2.1394081612358518</v>
      </c>
      <c r="M37">
        <v>1.1583141317098069</v>
      </c>
      <c r="N37">
        <v>2.5150309624651062</v>
      </c>
      <c r="O37">
        <v>2.7967777370415563</v>
      </c>
      <c r="P37">
        <v>3.5275810113098474</v>
      </c>
      <c r="Q37">
        <v>0.36513672911796113</v>
      </c>
      <c r="R37">
        <v>1.1268258976867027</v>
      </c>
      <c r="S37">
        <v>0.58432480165053569</v>
      </c>
      <c r="T37">
        <v>0.56333124608641205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0.74480449592986853</v>
      </c>
      <c r="AC37">
        <v>0.23193925380922559</v>
      </c>
      <c r="AD37">
        <v>0.21058676268002507</v>
      </c>
      <c r="AE37">
        <v>0.38091409392611142</v>
      </c>
      <c r="AF37">
        <v>0.17517864370695055</v>
      </c>
      <c r="AG37">
        <v>1.1790581102066373</v>
      </c>
      <c r="AH37">
        <v>1.4651003096430806</v>
      </c>
      <c r="AI37">
        <v>0</v>
      </c>
      <c r="AJ37">
        <v>0</v>
      </c>
      <c r="AK37">
        <v>0.61097788353162163</v>
      </c>
      <c r="AL37">
        <v>0</v>
      </c>
      <c r="AM37">
        <v>0.37324139782926324</v>
      </c>
      <c r="AN37">
        <v>1.3301416197036111E-2</v>
      </c>
      <c r="AO37">
        <v>0</v>
      </c>
      <c r="AP37">
        <v>0</v>
      </c>
      <c r="AQ37">
        <v>1.233295290753496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86.266159465664799</v>
      </c>
      <c r="BA37">
        <v>4.6101727104405743</v>
      </c>
      <c r="BB37">
        <f t="shared" si="0"/>
        <v>105.6810404579944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2.6298981101838019</v>
      </c>
      <c r="L38">
        <v>2.1394081612358518</v>
      </c>
      <c r="M38">
        <v>1.1583141317098069</v>
      </c>
      <c r="N38">
        <v>2.5150309624651062</v>
      </c>
      <c r="O38">
        <v>2.7967777370415563</v>
      </c>
      <c r="P38">
        <v>3.5275810113098474</v>
      </c>
      <c r="Q38">
        <v>0.36513672911796113</v>
      </c>
      <c r="R38">
        <v>1.1268258976867027</v>
      </c>
      <c r="S38">
        <v>0.58432480165053569</v>
      </c>
      <c r="T38">
        <v>0.56333124608641205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0.74480449592986853</v>
      </c>
      <c r="AC38">
        <v>0.23193925380922559</v>
      </c>
      <c r="AD38">
        <v>0</v>
      </c>
      <c r="AE38">
        <v>0.38091409392611142</v>
      </c>
      <c r="AF38">
        <v>0.17517864370695055</v>
      </c>
      <c r="AG38">
        <v>1.1790581102066373</v>
      </c>
      <c r="AH38">
        <v>1.3226600062617406</v>
      </c>
      <c r="AI38">
        <v>0</v>
      </c>
      <c r="AJ38">
        <v>0</v>
      </c>
      <c r="AK38">
        <v>0.61097788353162163</v>
      </c>
      <c r="AL38">
        <v>0</v>
      </c>
      <c r="AM38">
        <v>0.37324139782926324</v>
      </c>
      <c r="AN38">
        <v>1.3301416197036111E-2</v>
      </c>
      <c r="AO38">
        <v>0</v>
      </c>
      <c r="AP38">
        <v>0</v>
      </c>
      <c r="AQ38">
        <v>1.233295290753496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85.766318096430808</v>
      </c>
      <c r="BA38">
        <v>4.5745216705415395</v>
      </c>
      <c r="BB38">
        <f t="shared" si="0"/>
        <v>104.8637958065288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2.6298900189244074</v>
      </c>
      <c r="L39">
        <v>2.139393287852426</v>
      </c>
      <c r="M39">
        <v>1.1583141317098069</v>
      </c>
      <c r="N39">
        <v>2.5150309624651062</v>
      </c>
      <c r="O39">
        <v>2.7967777370415563</v>
      </c>
      <c r="P39">
        <v>3.5275810113098474</v>
      </c>
      <c r="Q39">
        <v>0.36513672911796113</v>
      </c>
      <c r="R39">
        <v>1.1268258976867027</v>
      </c>
      <c r="S39">
        <v>0.58432480165053569</v>
      </c>
      <c r="T39">
        <v>0.56333124608641205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0.36938685347526606</v>
      </c>
      <c r="AC39">
        <v>0.23193925380922559</v>
      </c>
      <c r="AD39">
        <v>0</v>
      </c>
      <c r="AE39">
        <v>0.38091409392611142</v>
      </c>
      <c r="AF39">
        <v>0.17517864370695055</v>
      </c>
      <c r="AG39">
        <v>1.1790581102066373</v>
      </c>
      <c r="AH39">
        <v>1.0052215961177204</v>
      </c>
      <c r="AI39">
        <v>0</v>
      </c>
      <c r="AJ39">
        <v>0</v>
      </c>
      <c r="AK39">
        <v>0.61097788353162163</v>
      </c>
      <c r="AL39">
        <v>0</v>
      </c>
      <c r="AM39">
        <v>0.37324139782926324</v>
      </c>
      <c r="AN39">
        <v>1.3301416197036111E-2</v>
      </c>
      <c r="AO39">
        <v>0</v>
      </c>
      <c r="AP39">
        <v>0</v>
      </c>
      <c r="AQ39">
        <v>1.233295290753496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85.666831559173445</v>
      </c>
      <c r="BA39">
        <v>4.541400790363479</v>
      </c>
      <c r="BB39">
        <f t="shared" si="0"/>
        <v>104.10455113220804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2.6299281294743149</v>
      </c>
      <c r="L40">
        <v>2.1393765591897336</v>
      </c>
      <c r="M40">
        <v>1.1583141317098069</v>
      </c>
      <c r="N40">
        <v>2.5150309624651062</v>
      </c>
      <c r="O40">
        <v>2.7967777370415563</v>
      </c>
      <c r="P40">
        <v>3.5275810113098474</v>
      </c>
      <c r="Q40">
        <v>0.36513672911796113</v>
      </c>
      <c r="R40">
        <v>1.1268258976867027</v>
      </c>
      <c r="S40">
        <v>0.58432480165053569</v>
      </c>
      <c r="T40">
        <v>0.56333124608641205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0.36938685347526606</v>
      </c>
      <c r="AC40">
        <v>0.23193925380922559</v>
      </c>
      <c r="AD40">
        <v>0</v>
      </c>
      <c r="AE40">
        <v>0.38091409392611142</v>
      </c>
      <c r="AF40">
        <v>0.17517864370695055</v>
      </c>
      <c r="AG40">
        <v>1.1790581102066373</v>
      </c>
      <c r="AH40">
        <v>0.70202723575453974</v>
      </c>
      <c r="AI40">
        <v>0</v>
      </c>
      <c r="AJ40">
        <v>0</v>
      </c>
      <c r="AK40">
        <v>0.61097788353162163</v>
      </c>
      <c r="AL40">
        <v>0</v>
      </c>
      <c r="AM40">
        <v>0.37324139782926324</v>
      </c>
      <c r="AN40">
        <v>1.3301416197036111E-2</v>
      </c>
      <c r="AO40">
        <v>0</v>
      </c>
      <c r="AP40">
        <v>0</v>
      </c>
      <c r="AQ40">
        <v>1.233295290753496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85.549341473596328</v>
      </c>
      <c r="BA40">
        <v>4.5238170742860637</v>
      </c>
      <c r="BB40">
        <f t="shared" si="0"/>
        <v>103.7014717842324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2.6298907756437844</v>
      </c>
      <c r="L41">
        <v>2.1394081060713757</v>
      </c>
      <c r="M41">
        <v>1.1583141317098069</v>
      </c>
      <c r="N41">
        <v>2.5150309624651062</v>
      </c>
      <c r="O41">
        <v>2.7967777370415563</v>
      </c>
      <c r="P41">
        <v>3.5275810113098474</v>
      </c>
      <c r="Q41">
        <v>0.36513672911796113</v>
      </c>
      <c r="R41">
        <v>1.1268258976867027</v>
      </c>
      <c r="S41">
        <v>0.58432480165053569</v>
      </c>
      <c r="T41">
        <v>0.56333124608641205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0.36938685347526606</v>
      </c>
      <c r="AC41">
        <v>0.23193925380922559</v>
      </c>
      <c r="AD41">
        <v>0</v>
      </c>
      <c r="AE41">
        <v>0.38091409392611142</v>
      </c>
      <c r="AF41">
        <v>0.17517864370695055</v>
      </c>
      <c r="AG41">
        <v>1.1790581102066373</v>
      </c>
      <c r="AH41">
        <v>0.32557783938634938</v>
      </c>
      <c r="AI41">
        <v>0</v>
      </c>
      <c r="AJ41">
        <v>0</v>
      </c>
      <c r="AK41">
        <v>0.61097788353162163</v>
      </c>
      <c r="AL41">
        <v>0</v>
      </c>
      <c r="AM41">
        <v>0.24933128490920475</v>
      </c>
      <c r="AN41">
        <v>1.3301416197036111E-2</v>
      </c>
      <c r="AO41">
        <v>0</v>
      </c>
      <c r="AP41">
        <v>0</v>
      </c>
      <c r="AQ41">
        <v>1.233295290753496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85.40667710290127</v>
      </c>
      <c r="BA41">
        <v>4.4969384333722955</v>
      </c>
      <c r="BB41">
        <f t="shared" si="0"/>
        <v>103.08532073821397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2.6298971003484941</v>
      </c>
      <c r="L42">
        <v>2.1393927906662107</v>
      </c>
      <c r="M42">
        <v>1.1583141317098069</v>
      </c>
      <c r="N42">
        <v>2.5150309624651062</v>
      </c>
      <c r="O42">
        <v>2.7967777370415563</v>
      </c>
      <c r="P42">
        <v>3.5275810113098474</v>
      </c>
      <c r="Q42">
        <v>0.36513672911796113</v>
      </c>
      <c r="R42">
        <v>1.1268258976867027</v>
      </c>
      <c r="S42">
        <v>0.58432480165053569</v>
      </c>
      <c r="T42">
        <v>0.56333124608641205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0.36938685347526606</v>
      </c>
      <c r="AC42">
        <v>0</v>
      </c>
      <c r="AD42">
        <v>0</v>
      </c>
      <c r="AE42">
        <v>0.38091409392611142</v>
      </c>
      <c r="AF42">
        <v>0.17517864370695055</v>
      </c>
      <c r="AG42">
        <v>1.1790581102066373</v>
      </c>
      <c r="AH42">
        <v>0</v>
      </c>
      <c r="AI42">
        <v>0</v>
      </c>
      <c r="AJ42">
        <v>0</v>
      </c>
      <c r="AK42">
        <v>0.61097788353162163</v>
      </c>
      <c r="AL42">
        <v>0</v>
      </c>
      <c r="AM42">
        <v>0.12466566614485493</v>
      </c>
      <c r="AN42">
        <v>1.3301416197036111E-2</v>
      </c>
      <c r="AO42">
        <v>0</v>
      </c>
      <c r="AP42">
        <v>0</v>
      </c>
      <c r="AQ42">
        <v>1.233295290753496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85.322540179503235</v>
      </c>
      <c r="BA42">
        <v>4.4649058968030522</v>
      </c>
      <c r="BB42">
        <f t="shared" si="0"/>
        <v>102.35102464872479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2.6299818905506256</v>
      </c>
      <c r="L43">
        <v>2.1394374076139919</v>
      </c>
      <c r="M43">
        <v>1.1583141317098069</v>
      </c>
      <c r="N43">
        <v>2.5150309624651062</v>
      </c>
      <c r="O43">
        <v>2.7967777370415563</v>
      </c>
      <c r="P43">
        <v>3.5275810113098474</v>
      </c>
      <c r="Q43">
        <v>0.36513804457755616</v>
      </c>
      <c r="R43">
        <v>1.1269969645699267</v>
      </c>
      <c r="S43">
        <v>0.58432491515378215</v>
      </c>
      <c r="T43">
        <v>0.56333124608641205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0.36938685347526606</v>
      </c>
      <c r="AC43">
        <v>0</v>
      </c>
      <c r="AD43">
        <v>0</v>
      </c>
      <c r="AE43">
        <v>0.38091409392611142</v>
      </c>
      <c r="AF43">
        <v>0.17517864370695055</v>
      </c>
      <c r="AG43">
        <v>1.1790581102066373</v>
      </c>
      <c r="AH43">
        <v>0</v>
      </c>
      <c r="AI43">
        <v>0</v>
      </c>
      <c r="AJ43">
        <v>0</v>
      </c>
      <c r="AK43">
        <v>0.61097788353162163</v>
      </c>
      <c r="AL43">
        <v>0</v>
      </c>
      <c r="AM43">
        <v>0.12466566614485493</v>
      </c>
      <c r="AN43">
        <v>1.3301416197036111E-2</v>
      </c>
      <c r="AO43">
        <v>0</v>
      </c>
      <c r="AP43">
        <v>0</v>
      </c>
      <c r="AQ43">
        <v>1.233295290753496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85.343412648716338</v>
      </c>
      <c r="BA43">
        <v>4.4657909855613918</v>
      </c>
      <c r="BB43">
        <f t="shared" si="0"/>
        <v>102.37131393217552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2.6299652117493615</v>
      </c>
      <c r="L44">
        <v>2.1394474166298925</v>
      </c>
      <c r="M44">
        <v>1.1583141317098069</v>
      </c>
      <c r="N44">
        <v>2.5150309624651062</v>
      </c>
      <c r="O44">
        <v>2.7967777370415563</v>
      </c>
      <c r="P44">
        <v>3.5275810113098474</v>
      </c>
      <c r="Q44">
        <v>0.36513804457755616</v>
      </c>
      <c r="R44">
        <v>1.1269969645699267</v>
      </c>
      <c r="S44">
        <v>0.58432491515378215</v>
      </c>
      <c r="T44">
        <v>0.56333124608641205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0.36938685347526606</v>
      </c>
      <c r="AC44">
        <v>0</v>
      </c>
      <c r="AD44">
        <v>0</v>
      </c>
      <c r="AE44">
        <v>0.38091409392611142</v>
      </c>
      <c r="AF44">
        <v>0.17517864370695055</v>
      </c>
      <c r="AG44">
        <v>1.1790581102066373</v>
      </c>
      <c r="AH44">
        <v>0</v>
      </c>
      <c r="AI44">
        <v>0</v>
      </c>
      <c r="AJ44">
        <v>0</v>
      </c>
      <c r="AK44">
        <v>0.61097788353162163</v>
      </c>
      <c r="AL44">
        <v>0</v>
      </c>
      <c r="AM44">
        <v>0.12466566614485493</v>
      </c>
      <c r="AN44">
        <v>1.3301416197036111E-2</v>
      </c>
      <c r="AO44">
        <v>0</v>
      </c>
      <c r="AP44">
        <v>0</v>
      </c>
      <c r="AQ44">
        <v>1.233295290753496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85.416466290962234</v>
      </c>
      <c r="BA44">
        <v>4.4688443490102516</v>
      </c>
      <c r="BB44">
        <f t="shared" si="0"/>
        <v>102.4413075411872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2.630018606001908</v>
      </c>
      <c r="L45">
        <v>2.1394338848426493</v>
      </c>
      <c r="M45">
        <v>1.1583141317098069</v>
      </c>
      <c r="N45">
        <v>2.5150309624651062</v>
      </c>
      <c r="O45">
        <v>2.7967777370415563</v>
      </c>
      <c r="P45">
        <v>3.5275810113098474</v>
      </c>
      <c r="Q45">
        <v>0.36511791969186325</v>
      </c>
      <c r="R45">
        <v>1.1269317627192592</v>
      </c>
      <c r="S45">
        <v>0.58435330446571088</v>
      </c>
      <c r="T45">
        <v>0.56333124608641205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0.36938685347526606</v>
      </c>
      <c r="AC45">
        <v>0</v>
      </c>
      <c r="AD45">
        <v>0</v>
      </c>
      <c r="AE45">
        <v>0.38091409392611142</v>
      </c>
      <c r="AF45">
        <v>0.17517864370695055</v>
      </c>
      <c r="AG45">
        <v>1.1790581102066373</v>
      </c>
      <c r="AH45">
        <v>0</v>
      </c>
      <c r="AI45">
        <v>0</v>
      </c>
      <c r="AJ45">
        <v>0</v>
      </c>
      <c r="AK45">
        <v>0.61097788353162163</v>
      </c>
      <c r="AL45">
        <v>0</v>
      </c>
      <c r="AM45">
        <v>0.12466566614485493</v>
      </c>
      <c r="AN45">
        <v>1.3301416197036111E-2</v>
      </c>
      <c r="AO45">
        <v>0</v>
      </c>
      <c r="AP45">
        <v>0</v>
      </c>
      <c r="AQ45">
        <v>1.233295290753496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85.416466290962234</v>
      </c>
      <c r="BA45">
        <v>4.4688436352769596</v>
      </c>
      <c r="BB45">
        <f t="shared" si="0"/>
        <v>102.44129117996137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2.6299865568208451</v>
      </c>
      <c r="L46">
        <v>2.1498783710031857</v>
      </c>
      <c r="M46">
        <v>1.1583141317098069</v>
      </c>
      <c r="N46">
        <v>2.5150309624651062</v>
      </c>
      <c r="O46">
        <v>2.7967777370415563</v>
      </c>
      <c r="P46">
        <v>3.5275810113098474</v>
      </c>
      <c r="Q46">
        <v>0.36511791969186325</v>
      </c>
      <c r="R46">
        <v>1.1269317627192592</v>
      </c>
      <c r="S46">
        <v>0.58435330446571088</v>
      </c>
      <c r="T46">
        <v>0.56333124608641205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0.38091409392611142</v>
      </c>
      <c r="AF46">
        <v>0.17517864370695055</v>
      </c>
      <c r="AG46">
        <v>1.1790581102066373</v>
      </c>
      <c r="AH46">
        <v>0</v>
      </c>
      <c r="AI46">
        <v>0</v>
      </c>
      <c r="AJ46">
        <v>0</v>
      </c>
      <c r="AK46">
        <v>0.61097788353162163</v>
      </c>
      <c r="AL46">
        <v>0</v>
      </c>
      <c r="AM46">
        <v>0.12466566614485493</v>
      </c>
      <c r="AN46">
        <v>1.3301416197036111E-2</v>
      </c>
      <c r="AO46">
        <v>0</v>
      </c>
      <c r="AP46">
        <v>0</v>
      </c>
      <c r="AQ46">
        <v>0.82219683907326235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85.416466290962234</v>
      </c>
      <c r="BA46">
        <v>4.436654589387202</v>
      </c>
      <c r="BB46">
        <f t="shared" si="0"/>
        <v>101.70340735767509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2.6300050278356935</v>
      </c>
      <c r="L47">
        <v>2.1811725777732551</v>
      </c>
      <c r="M47">
        <v>1.1583141317098069</v>
      </c>
      <c r="N47">
        <v>2.5150309624651062</v>
      </c>
      <c r="O47">
        <v>2.7967777370415563</v>
      </c>
      <c r="P47">
        <v>3.5275810113098474</v>
      </c>
      <c r="Q47">
        <v>0.36511791969186325</v>
      </c>
      <c r="R47">
        <v>1.1269317627192592</v>
      </c>
      <c r="S47">
        <v>0.58435330446571088</v>
      </c>
      <c r="T47">
        <v>0.56333124608641205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0.38091409392611142</v>
      </c>
      <c r="AF47">
        <v>0.17517864370695055</v>
      </c>
      <c r="AG47">
        <v>1.1790581102066373</v>
      </c>
      <c r="AH47">
        <v>0</v>
      </c>
      <c r="AI47">
        <v>0</v>
      </c>
      <c r="AJ47">
        <v>0</v>
      </c>
      <c r="AK47">
        <v>0.61097788353162163</v>
      </c>
      <c r="AL47">
        <v>0</v>
      </c>
      <c r="AM47">
        <v>0.12466566614485493</v>
      </c>
      <c r="AN47">
        <v>1.3301416197036111E-2</v>
      </c>
      <c r="AO47">
        <v>0</v>
      </c>
      <c r="AP47">
        <v>0</v>
      </c>
      <c r="AQ47">
        <v>0.82219683907326235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85.416466290962234</v>
      </c>
      <c r="BA47">
        <v>4.4379634593186115</v>
      </c>
      <c r="BB47">
        <f t="shared" si="0"/>
        <v>101.73341116552861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2.629996438916312</v>
      </c>
      <c r="L48">
        <v>2.1811725777732551</v>
      </c>
      <c r="M48">
        <v>1.1583141317098069</v>
      </c>
      <c r="N48">
        <v>2.5150309624651062</v>
      </c>
      <c r="O48">
        <v>2.7967777370415563</v>
      </c>
      <c r="P48">
        <v>3.5275810113098474</v>
      </c>
      <c r="Q48">
        <v>0.36511791969186325</v>
      </c>
      <c r="R48">
        <v>1.1269317627192592</v>
      </c>
      <c r="S48">
        <v>0.58435330446571088</v>
      </c>
      <c r="T48">
        <v>0.56333124608641205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0.38091409392611142</v>
      </c>
      <c r="AF48">
        <v>0.17517864370695055</v>
      </c>
      <c r="AG48">
        <v>1.1790581102066373</v>
      </c>
      <c r="AH48">
        <v>0</v>
      </c>
      <c r="AI48">
        <v>0</v>
      </c>
      <c r="AJ48">
        <v>0</v>
      </c>
      <c r="AK48">
        <v>0.61097788353162163</v>
      </c>
      <c r="AL48">
        <v>0</v>
      </c>
      <c r="AM48">
        <v>0.12466566614485493</v>
      </c>
      <c r="AN48">
        <v>1.3301416197036111E-2</v>
      </c>
      <c r="AO48">
        <v>0</v>
      </c>
      <c r="AP48">
        <v>0</v>
      </c>
      <c r="AQ48">
        <v>0.82219683907326235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85.416466290962234</v>
      </c>
      <c r="BA48">
        <v>4.4379631003017819</v>
      </c>
      <c r="BB48">
        <f t="shared" si="0"/>
        <v>101.73340293562605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2.629991162158948</v>
      </c>
      <c r="L49">
        <v>2.1811725777732551</v>
      </c>
      <c r="M49">
        <v>1.1583141317098069</v>
      </c>
      <c r="N49">
        <v>2.5150309624651062</v>
      </c>
      <c r="O49">
        <v>2.7967777370415563</v>
      </c>
      <c r="P49">
        <v>3.5275810113098474</v>
      </c>
      <c r="Q49">
        <v>0.36511791969186325</v>
      </c>
      <c r="R49">
        <v>1.1269317627192592</v>
      </c>
      <c r="S49">
        <v>0.58435330446571088</v>
      </c>
      <c r="T49">
        <v>0.56333124608641205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0.38091409392611142</v>
      </c>
      <c r="AF49">
        <v>0.17517864370695055</v>
      </c>
      <c r="AG49">
        <v>1.1790581102066373</v>
      </c>
      <c r="AH49">
        <v>0</v>
      </c>
      <c r="AI49">
        <v>0</v>
      </c>
      <c r="AJ49">
        <v>0</v>
      </c>
      <c r="AK49">
        <v>0.61097788353162163</v>
      </c>
      <c r="AL49">
        <v>0</v>
      </c>
      <c r="AM49">
        <v>0.12466566614485493</v>
      </c>
      <c r="AN49">
        <v>1.3301416197036111E-2</v>
      </c>
      <c r="AO49">
        <v>0</v>
      </c>
      <c r="AP49">
        <v>0</v>
      </c>
      <c r="AQ49">
        <v>0.41109841953663118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85.416466290962234</v>
      </c>
      <c r="BA49">
        <v>4.4207789657966927</v>
      </c>
      <c r="BB49">
        <f t="shared" si="0"/>
        <v>101.33948337383714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2.6299593318783612</v>
      </c>
      <c r="L50">
        <v>2.1811725777732551</v>
      </c>
      <c r="M50">
        <v>1.1583141317098069</v>
      </c>
      <c r="N50">
        <v>2.5150309624651062</v>
      </c>
      <c r="O50">
        <v>2.7967777370415563</v>
      </c>
      <c r="P50">
        <v>3.5275810113098474</v>
      </c>
      <c r="Q50">
        <v>0.36511791969186325</v>
      </c>
      <c r="R50">
        <v>1.1269317627192592</v>
      </c>
      <c r="S50">
        <v>0.58435330446571088</v>
      </c>
      <c r="T50">
        <v>0.56333124608641205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0.38091409392611142</v>
      </c>
      <c r="AF50">
        <v>0.17517864370695055</v>
      </c>
      <c r="AG50">
        <v>1.1790581102066373</v>
      </c>
      <c r="AH50">
        <v>0</v>
      </c>
      <c r="AI50">
        <v>0</v>
      </c>
      <c r="AJ50">
        <v>0</v>
      </c>
      <c r="AK50">
        <v>0.61097788353162163</v>
      </c>
      <c r="AL50">
        <v>0</v>
      </c>
      <c r="AM50">
        <v>0.12466566614485493</v>
      </c>
      <c r="AN50">
        <v>1.3301416197036111E-2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85.416466290962234</v>
      </c>
      <c r="BA50">
        <v>4.4035937213543326</v>
      </c>
      <c r="BB50">
        <f t="shared" si="0"/>
        <v>100.94553836846229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2.6299689965213577</v>
      </c>
      <c r="L51">
        <v>2.1603222865380416</v>
      </c>
      <c r="M51">
        <v>1.304470545075324</v>
      </c>
      <c r="N51">
        <v>2.5150309624651062</v>
      </c>
      <c r="O51">
        <v>2.7967777370415563</v>
      </c>
      <c r="P51">
        <v>3.5275810113098474</v>
      </c>
      <c r="Q51">
        <v>0.3649572940710557</v>
      </c>
      <c r="R51">
        <v>1.1268204583369983</v>
      </c>
      <c r="S51">
        <v>0.58419338115851294</v>
      </c>
      <c r="T51">
        <v>0.56333124608641205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0.38091409392611142</v>
      </c>
      <c r="AF51">
        <v>0.17517864370695055</v>
      </c>
      <c r="AG51">
        <v>1.1790581102066373</v>
      </c>
      <c r="AH51">
        <v>0</v>
      </c>
      <c r="AI51">
        <v>0</v>
      </c>
      <c r="AJ51">
        <v>0</v>
      </c>
      <c r="AK51">
        <v>0.61097788353162163</v>
      </c>
      <c r="AL51">
        <v>0</v>
      </c>
      <c r="AM51">
        <v>0.12466566614485493</v>
      </c>
      <c r="AN51">
        <v>1.3301416197036111E-2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85.416466290962234</v>
      </c>
      <c r="BA51">
        <v>4.4088138697730868</v>
      </c>
      <c r="BB51">
        <f t="shared" si="0"/>
        <v>101.06520215350658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2.6299836812555797</v>
      </c>
      <c r="L52">
        <v>2.1603222865380416</v>
      </c>
      <c r="M52">
        <v>1.5759074386836947</v>
      </c>
      <c r="N52">
        <v>2.5150309624651062</v>
      </c>
      <c r="O52">
        <v>2.7967777370415563</v>
      </c>
      <c r="P52">
        <v>3.5275810113098474</v>
      </c>
      <c r="Q52">
        <v>0.3649572940710557</v>
      </c>
      <c r="R52">
        <v>1.1268204583369983</v>
      </c>
      <c r="S52">
        <v>0.58419338115851294</v>
      </c>
      <c r="T52">
        <v>0.56333124608641205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0.38091409392611142</v>
      </c>
      <c r="AF52">
        <v>0.17517864370695055</v>
      </c>
      <c r="AG52">
        <v>1.1790581102066373</v>
      </c>
      <c r="AH52">
        <v>0</v>
      </c>
      <c r="AI52">
        <v>0</v>
      </c>
      <c r="AJ52">
        <v>0</v>
      </c>
      <c r="AK52">
        <v>0.61097788353162163</v>
      </c>
      <c r="AL52">
        <v>0</v>
      </c>
      <c r="AM52">
        <v>0.12466566614485493</v>
      </c>
      <c r="AN52">
        <v>1.3301416197036111E-2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85.416466290962234</v>
      </c>
      <c r="BA52">
        <v>4.4201605457478079</v>
      </c>
      <c r="BB52">
        <f t="shared" si="0"/>
        <v>101.32530705587443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2.6299888373689808</v>
      </c>
      <c r="L53">
        <v>2.1603222865380416</v>
      </c>
      <c r="M53">
        <v>1.2001423599859333</v>
      </c>
      <c r="N53">
        <v>2.5150309624651062</v>
      </c>
      <c r="O53">
        <v>2.7967777370415563</v>
      </c>
      <c r="P53">
        <v>3.5275810113098474</v>
      </c>
      <c r="Q53">
        <v>0.3649572940710557</v>
      </c>
      <c r="R53">
        <v>1.1268204583369983</v>
      </c>
      <c r="S53">
        <v>0.58419338115851294</v>
      </c>
      <c r="T53">
        <v>0.56333124608641205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0.38091409392611142</v>
      </c>
      <c r="AF53">
        <v>0.17517864370695055</v>
      </c>
      <c r="AG53">
        <v>1.1790581102066373</v>
      </c>
      <c r="AH53">
        <v>0</v>
      </c>
      <c r="AI53">
        <v>0</v>
      </c>
      <c r="AJ53">
        <v>0</v>
      </c>
      <c r="AK53">
        <v>0.61097788353162163</v>
      </c>
      <c r="AL53">
        <v>0</v>
      </c>
      <c r="AM53">
        <v>0.12466566614485493</v>
      </c>
      <c r="AN53">
        <v>1.3301416197036111E-2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85.027000626174072</v>
      </c>
      <c r="BA53">
        <v>4.3881741161956374</v>
      </c>
      <c r="BB53">
        <f t="shared" si="0"/>
        <v>100.59206789805408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2.6299250488679347</v>
      </c>
      <c r="L54">
        <v>2.1603222865380416</v>
      </c>
      <c r="M54">
        <v>1.2000976298272414</v>
      </c>
      <c r="N54">
        <v>2.5150309624651062</v>
      </c>
      <c r="O54">
        <v>2.7967777370415563</v>
      </c>
      <c r="P54">
        <v>3.5275810113098474</v>
      </c>
      <c r="Q54">
        <v>0.3649572940710557</v>
      </c>
      <c r="R54">
        <v>1.1268204583369983</v>
      </c>
      <c r="S54">
        <v>0.58419338115851294</v>
      </c>
      <c r="T54">
        <v>0.56333124608641205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0.38091409392611142</v>
      </c>
      <c r="AF54">
        <v>0.17517864370695055</v>
      </c>
      <c r="AG54">
        <v>1.1790581102066373</v>
      </c>
      <c r="AH54">
        <v>0</v>
      </c>
      <c r="AI54">
        <v>0</v>
      </c>
      <c r="AJ54">
        <v>0</v>
      </c>
      <c r="AK54">
        <v>0.61097788353162163</v>
      </c>
      <c r="AL54">
        <v>0</v>
      </c>
      <c r="AM54">
        <v>0.12466566614485493</v>
      </c>
      <c r="AN54">
        <v>1.3301416197036111E-2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84.4021404717178</v>
      </c>
      <c r="BA54">
        <v>4.3620504256593788</v>
      </c>
      <c r="BB54">
        <f t="shared" si="0"/>
        <v>99.993222915474334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2.7029912188565217</v>
      </c>
      <c r="L55">
        <v>2.1603222865380416</v>
      </c>
      <c r="M55">
        <v>1.1896949590079979</v>
      </c>
      <c r="N55">
        <v>2.5150309624651062</v>
      </c>
      <c r="O55">
        <v>2.7967777370415563</v>
      </c>
      <c r="P55">
        <v>3.5275810113098474</v>
      </c>
      <c r="Q55">
        <v>0.36523008635984133</v>
      </c>
      <c r="R55">
        <v>1.126540347438854</v>
      </c>
      <c r="S55">
        <v>0.5839254277056839</v>
      </c>
      <c r="T55">
        <v>0.56333124608641205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0.38091409392611142</v>
      </c>
      <c r="AF55">
        <v>0.17517864370695055</v>
      </c>
      <c r="AG55">
        <v>1.1790581102066373</v>
      </c>
      <c r="AH55">
        <v>0</v>
      </c>
      <c r="AI55">
        <v>0</v>
      </c>
      <c r="AJ55">
        <v>0</v>
      </c>
      <c r="AK55">
        <v>0.61097788353162163</v>
      </c>
      <c r="AL55">
        <v>0</v>
      </c>
      <c r="AM55">
        <v>0.12466566614485493</v>
      </c>
      <c r="AN55">
        <v>1.3301416197036111E-2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83.860770194113954</v>
      </c>
      <c r="BA55">
        <v>4.342028975948617</v>
      </c>
      <c r="BB55">
        <f t="shared" si="0"/>
        <v>99.534262314688405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2.6299418686989777</v>
      </c>
      <c r="L56">
        <v>2.1602730466242637</v>
      </c>
      <c r="M56">
        <v>1.1896949590079979</v>
      </c>
      <c r="N56">
        <v>2.5150309624651062</v>
      </c>
      <c r="O56">
        <v>2.7967777370415563</v>
      </c>
      <c r="P56">
        <v>3.5275810113098474</v>
      </c>
      <c r="Q56">
        <v>0.36523008635984133</v>
      </c>
      <c r="R56">
        <v>1.126540347438854</v>
      </c>
      <c r="S56">
        <v>0.5839254277056839</v>
      </c>
      <c r="T56">
        <v>0.56333124608641205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0.38091409392611142</v>
      </c>
      <c r="AF56">
        <v>0.17517864370695055</v>
      </c>
      <c r="AG56">
        <v>1.1790581102066373</v>
      </c>
      <c r="AH56">
        <v>0</v>
      </c>
      <c r="AI56">
        <v>0</v>
      </c>
      <c r="AJ56">
        <v>0</v>
      </c>
      <c r="AK56">
        <v>0.61097788353162163</v>
      </c>
      <c r="AL56">
        <v>0</v>
      </c>
      <c r="AM56">
        <v>0.12466566614485493</v>
      </c>
      <c r="AN56">
        <v>1.3301416197036111E-2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83.530332915883946</v>
      </c>
      <c r="BA56">
        <v>4.32516117665363</v>
      </c>
      <c r="BB56">
        <f t="shared" si="0"/>
        <v>99.147594245682058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2.6299260314930319</v>
      </c>
      <c r="L57">
        <v>2.222893479612968</v>
      </c>
      <c r="M57">
        <v>1.1896949590079979</v>
      </c>
      <c r="N57">
        <v>2.5150309624651062</v>
      </c>
      <c r="O57">
        <v>2.7967777370415563</v>
      </c>
      <c r="P57">
        <v>3.5275810113098474</v>
      </c>
      <c r="Q57">
        <v>0.36523008635984133</v>
      </c>
      <c r="R57">
        <v>1.126540347438854</v>
      </c>
      <c r="S57">
        <v>0.5839254277056839</v>
      </c>
      <c r="T57">
        <v>0.56333124608641205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0.38091409392611142</v>
      </c>
      <c r="AF57">
        <v>0.17517864370695055</v>
      </c>
      <c r="AG57">
        <v>1.1790581102066373</v>
      </c>
      <c r="AH57">
        <v>0</v>
      </c>
      <c r="AI57">
        <v>0</v>
      </c>
      <c r="AJ57">
        <v>0</v>
      </c>
      <c r="AK57">
        <v>0.61097788353162163</v>
      </c>
      <c r="AL57">
        <v>0</v>
      </c>
      <c r="AM57">
        <v>0.12466566614485493</v>
      </c>
      <c r="AN57">
        <v>1.3301416197036111E-2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83.530332915883946</v>
      </c>
      <c r="BA57">
        <v>4.3277780487573496</v>
      </c>
      <c r="BB57">
        <f t="shared" si="0"/>
        <v>99.207581969361101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2.6299088836569378</v>
      </c>
      <c r="L58">
        <v>2.222893479612968</v>
      </c>
      <c r="M58">
        <v>1.1896949590079979</v>
      </c>
      <c r="N58">
        <v>2.5150309624651062</v>
      </c>
      <c r="O58">
        <v>2.7967777370415563</v>
      </c>
      <c r="P58">
        <v>3.5275810113098474</v>
      </c>
      <c r="Q58">
        <v>0.36523008635984133</v>
      </c>
      <c r="R58">
        <v>1.1268204583369983</v>
      </c>
      <c r="S58">
        <v>0.5839254277056839</v>
      </c>
      <c r="T58">
        <v>0.56333124608641205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0.38091409392611142</v>
      </c>
      <c r="AF58">
        <v>0.17517864370695055</v>
      </c>
      <c r="AG58">
        <v>1.1790581102066373</v>
      </c>
      <c r="AH58">
        <v>0</v>
      </c>
      <c r="AI58">
        <v>0</v>
      </c>
      <c r="AJ58">
        <v>0</v>
      </c>
      <c r="AK58">
        <v>0.61097788353162163</v>
      </c>
      <c r="AL58">
        <v>0</v>
      </c>
      <c r="AM58">
        <v>0.24933128490920475</v>
      </c>
      <c r="AN58">
        <v>1.3301416197036111E-2</v>
      </c>
      <c r="AO58">
        <v>0</v>
      </c>
      <c r="AP58">
        <v>0</v>
      </c>
      <c r="AQ58">
        <v>0.41109841953663118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83.551205385097063</v>
      </c>
      <c r="BA58">
        <v>4.3510564466274309</v>
      </c>
      <c r="BB58">
        <f t="shared" si="0"/>
        <v>99.74120304206717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2.629899307738695</v>
      </c>
      <c r="L59">
        <v>2.222893479612968</v>
      </c>
      <c r="M59">
        <v>1.1896949590079979</v>
      </c>
      <c r="N59">
        <v>2.5150309624651062</v>
      </c>
      <c r="O59">
        <v>2.7967777370415563</v>
      </c>
      <c r="P59">
        <v>3.5275810113098474</v>
      </c>
      <c r="Q59">
        <v>0.36523008635984133</v>
      </c>
      <c r="R59">
        <v>1.1268204583369983</v>
      </c>
      <c r="S59">
        <v>0.5839254277056839</v>
      </c>
      <c r="T59">
        <v>0.56333124608641205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0.38091409392611142</v>
      </c>
      <c r="AF59">
        <v>0.17517864370695055</v>
      </c>
      <c r="AG59">
        <v>1.1790581102066373</v>
      </c>
      <c r="AH59">
        <v>0</v>
      </c>
      <c r="AI59">
        <v>0</v>
      </c>
      <c r="AJ59">
        <v>0</v>
      </c>
      <c r="AK59">
        <v>0.61097788353162163</v>
      </c>
      <c r="AL59">
        <v>0</v>
      </c>
      <c r="AM59">
        <v>0.24933128490920475</v>
      </c>
      <c r="AN59">
        <v>1.3301416197036111E-2</v>
      </c>
      <c r="AO59">
        <v>0</v>
      </c>
      <c r="AP59">
        <v>0</v>
      </c>
      <c r="AQ59">
        <v>0.41109841953663118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83.630902734293485</v>
      </c>
      <c r="BA59">
        <v>4.3543873955504626</v>
      </c>
      <c r="BB59">
        <f t="shared" si="0"/>
        <v>99.817559866422314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2.6299636586415209</v>
      </c>
      <c r="L60">
        <v>2.222893479612968</v>
      </c>
      <c r="M60">
        <v>1.1896949590079979</v>
      </c>
      <c r="N60">
        <v>2.5150309624651062</v>
      </c>
      <c r="O60">
        <v>2.7967777370415563</v>
      </c>
      <c r="P60">
        <v>3.5275810113098474</v>
      </c>
      <c r="Q60">
        <v>0.36523008635984133</v>
      </c>
      <c r="R60">
        <v>1.1268204583369983</v>
      </c>
      <c r="S60">
        <v>0.5839254277056839</v>
      </c>
      <c r="T60">
        <v>0.56333124608641205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0.38091409392611142</v>
      </c>
      <c r="AF60">
        <v>0.17517864370695055</v>
      </c>
      <c r="AG60">
        <v>1.1790581102066373</v>
      </c>
      <c r="AH60">
        <v>0</v>
      </c>
      <c r="AI60">
        <v>0</v>
      </c>
      <c r="AJ60">
        <v>0</v>
      </c>
      <c r="AK60">
        <v>0.61097788353162163</v>
      </c>
      <c r="AL60">
        <v>0</v>
      </c>
      <c r="AM60">
        <v>0.37324139782926324</v>
      </c>
      <c r="AN60">
        <v>1.3301416197036111E-2</v>
      </c>
      <c r="AO60">
        <v>0</v>
      </c>
      <c r="AP60">
        <v>0</v>
      </c>
      <c r="AQ60">
        <v>0.58494603339595075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83.610030265080354</v>
      </c>
      <c r="BA60">
        <v>4.3659638891844583</v>
      </c>
      <c r="BB60">
        <f t="shared" si="0"/>
        <v>100.0829329812574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2.6299143424465985</v>
      </c>
      <c r="L61">
        <v>2.222893479612968</v>
      </c>
      <c r="M61">
        <v>1.1896949590079979</v>
      </c>
      <c r="N61">
        <v>2.5150309624651062</v>
      </c>
      <c r="O61">
        <v>2.7967777370415563</v>
      </c>
      <c r="P61">
        <v>3.5275810113098474</v>
      </c>
      <c r="Q61">
        <v>0.36523008635984133</v>
      </c>
      <c r="R61">
        <v>1.1268204583369983</v>
      </c>
      <c r="S61">
        <v>0.5839254277056839</v>
      </c>
      <c r="T61">
        <v>0.56333124608641205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0.38091409392611142</v>
      </c>
      <c r="AF61">
        <v>0.17517864370695055</v>
      </c>
      <c r="AG61">
        <v>1.1790581102066373</v>
      </c>
      <c r="AH61">
        <v>0</v>
      </c>
      <c r="AI61">
        <v>0</v>
      </c>
      <c r="AJ61">
        <v>0</v>
      </c>
      <c r="AK61">
        <v>0.61097788353162163</v>
      </c>
      <c r="AL61">
        <v>0</v>
      </c>
      <c r="AM61">
        <v>0.37324139782926324</v>
      </c>
      <c r="AN61">
        <v>1.3301416197036111E-2</v>
      </c>
      <c r="AO61">
        <v>0</v>
      </c>
      <c r="AP61">
        <v>0</v>
      </c>
      <c r="AQ61">
        <v>0.82219683907326235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83.610030265080354</v>
      </c>
      <c r="BA61">
        <v>4.375878911444822</v>
      </c>
      <c r="BB61">
        <f t="shared" si="0"/>
        <v>100.31021944847942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2.62991244015444</v>
      </c>
      <c r="L62">
        <v>2.222893479612968</v>
      </c>
      <c r="M62">
        <v>1.1896949590079979</v>
      </c>
      <c r="N62">
        <v>2.5150309624651062</v>
      </c>
      <c r="O62">
        <v>2.7967777370415563</v>
      </c>
      <c r="P62">
        <v>3.5275810113098474</v>
      </c>
      <c r="Q62">
        <v>0.36523008635984133</v>
      </c>
      <c r="R62">
        <v>1.1268204583369983</v>
      </c>
      <c r="S62">
        <v>0.5839254277056839</v>
      </c>
      <c r="T62">
        <v>0.56333124608641205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0.38091409392611142</v>
      </c>
      <c r="AF62">
        <v>0.17517864370695055</v>
      </c>
      <c r="AG62">
        <v>1.1790581102066373</v>
      </c>
      <c r="AH62">
        <v>0</v>
      </c>
      <c r="AI62">
        <v>0</v>
      </c>
      <c r="AJ62">
        <v>0</v>
      </c>
      <c r="AK62">
        <v>0.61097788353162163</v>
      </c>
      <c r="AL62">
        <v>0</v>
      </c>
      <c r="AM62">
        <v>0.37324139782926324</v>
      </c>
      <c r="AN62">
        <v>1.3301416197036111E-2</v>
      </c>
      <c r="AO62">
        <v>0</v>
      </c>
      <c r="AP62">
        <v>0</v>
      </c>
      <c r="AQ62">
        <v>1.233295290753496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83.568285326654149</v>
      </c>
      <c r="BA62">
        <v>4.3913178087830298</v>
      </c>
      <c r="BB62">
        <f t="shared" si="0"/>
        <v>100.66413216210309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2.6299447404356844</v>
      </c>
      <c r="L63">
        <v>2.222893479612968</v>
      </c>
      <c r="M63">
        <v>1.1896949590079979</v>
      </c>
      <c r="N63">
        <v>2.5150309624651062</v>
      </c>
      <c r="O63">
        <v>2.7967777370415563</v>
      </c>
      <c r="P63">
        <v>3.5275810113098474</v>
      </c>
      <c r="Q63">
        <v>0.36523008635984133</v>
      </c>
      <c r="R63">
        <v>1.1268204583369983</v>
      </c>
      <c r="S63">
        <v>0.5839254277056839</v>
      </c>
      <c r="T63">
        <v>0.56333124608641205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0.38091409392611142</v>
      </c>
      <c r="AF63">
        <v>0.17517864370695055</v>
      </c>
      <c r="AG63">
        <v>1.1790581102066373</v>
      </c>
      <c r="AH63">
        <v>0</v>
      </c>
      <c r="AI63">
        <v>0</v>
      </c>
      <c r="AJ63">
        <v>0</v>
      </c>
      <c r="AK63">
        <v>0.61097788353162163</v>
      </c>
      <c r="AL63">
        <v>0</v>
      </c>
      <c r="AM63">
        <v>0.37324139782926324</v>
      </c>
      <c r="AN63">
        <v>1.3301416197036111E-2</v>
      </c>
      <c r="AO63">
        <v>0</v>
      </c>
      <c r="AP63">
        <v>0</v>
      </c>
      <c r="AQ63">
        <v>1.233295290753496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83.568285326654149</v>
      </c>
      <c r="BA63">
        <v>4.3913191589347864</v>
      </c>
      <c r="BB63">
        <f t="shared" si="0"/>
        <v>100.66416311223257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2.629916758686806</v>
      </c>
      <c r="L64">
        <v>2.222893479612968</v>
      </c>
      <c r="M64">
        <v>1.1896949590079979</v>
      </c>
      <c r="N64">
        <v>2.5150309624651062</v>
      </c>
      <c r="O64">
        <v>2.7967777370415563</v>
      </c>
      <c r="P64">
        <v>3.5275810113098474</v>
      </c>
      <c r="Q64">
        <v>0.36523008635984133</v>
      </c>
      <c r="R64">
        <v>1.1268204583369983</v>
      </c>
      <c r="S64">
        <v>0.5839254277056839</v>
      </c>
      <c r="T64">
        <v>0.56333124608641205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0.38091409392611142</v>
      </c>
      <c r="AF64">
        <v>0.17517864370695055</v>
      </c>
      <c r="AG64">
        <v>1.1790581102066373</v>
      </c>
      <c r="AH64">
        <v>0</v>
      </c>
      <c r="AI64">
        <v>0</v>
      </c>
      <c r="AJ64">
        <v>0</v>
      </c>
      <c r="AK64">
        <v>0.61097788353162163</v>
      </c>
      <c r="AL64">
        <v>0</v>
      </c>
      <c r="AM64">
        <v>0.37324139782926324</v>
      </c>
      <c r="AN64">
        <v>1.3301416197036111E-2</v>
      </c>
      <c r="AO64">
        <v>0</v>
      </c>
      <c r="AP64">
        <v>0</v>
      </c>
      <c r="AQ64">
        <v>1.233295290753496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83.908621373408479</v>
      </c>
      <c r="BA64">
        <v>4.4055440360520137</v>
      </c>
      <c r="BB64">
        <f t="shared" si="0"/>
        <v>100.99024630012079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2.6299318827058533</v>
      </c>
      <c r="L65">
        <v>2.222893479612968</v>
      </c>
      <c r="M65">
        <v>1.1895792539316092</v>
      </c>
      <c r="N65">
        <v>2.5150309624651062</v>
      </c>
      <c r="O65">
        <v>2.7967777370415563</v>
      </c>
      <c r="P65">
        <v>3.5275810113098474</v>
      </c>
      <c r="Q65">
        <v>0.36523008635984133</v>
      </c>
      <c r="R65">
        <v>1.1268204583369983</v>
      </c>
      <c r="S65">
        <v>0.5839254277056839</v>
      </c>
      <c r="T65">
        <v>0.56333124608641205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0.38091409392611142</v>
      </c>
      <c r="AF65">
        <v>0.17517864370695055</v>
      </c>
      <c r="AG65">
        <v>1.1790581102066373</v>
      </c>
      <c r="AH65">
        <v>0</v>
      </c>
      <c r="AI65">
        <v>0</v>
      </c>
      <c r="AJ65">
        <v>0</v>
      </c>
      <c r="AK65">
        <v>0.61097788353162163</v>
      </c>
      <c r="AL65">
        <v>0</v>
      </c>
      <c r="AM65">
        <v>0.37324139782926324</v>
      </c>
      <c r="AN65">
        <v>1.3301416197036111E-2</v>
      </c>
      <c r="AO65">
        <v>0</v>
      </c>
      <c r="AP65">
        <v>0</v>
      </c>
      <c r="AQ65">
        <v>1.233295290753496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83.908621373408479</v>
      </c>
      <c r="BA65">
        <v>4.405539831763817</v>
      </c>
      <c r="BB65">
        <f t="shared" si="0"/>
        <v>100.99014992335165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2.6299119056903466</v>
      </c>
      <c r="L66">
        <v>2.2229179711959923</v>
      </c>
      <c r="M66">
        <v>1.1895792539316092</v>
      </c>
      <c r="N66">
        <v>2.5150309624651062</v>
      </c>
      <c r="O66">
        <v>2.7967777370415563</v>
      </c>
      <c r="P66">
        <v>3.5275810113098474</v>
      </c>
      <c r="Q66">
        <v>0.36523008635984133</v>
      </c>
      <c r="R66">
        <v>1.1268204583369983</v>
      </c>
      <c r="S66">
        <v>0.5839254277056839</v>
      </c>
      <c r="T66">
        <v>0.56333124608641205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0.38091409392611142</v>
      </c>
      <c r="AF66">
        <v>0.17517864370695055</v>
      </c>
      <c r="AG66">
        <v>1.1790581102066373</v>
      </c>
      <c r="AH66">
        <v>0</v>
      </c>
      <c r="AI66">
        <v>0</v>
      </c>
      <c r="AJ66">
        <v>0</v>
      </c>
      <c r="AK66">
        <v>0.61097788353162163</v>
      </c>
      <c r="AL66">
        <v>0</v>
      </c>
      <c r="AM66">
        <v>0.37324139782926324</v>
      </c>
      <c r="AN66">
        <v>1.3301416197036111E-2</v>
      </c>
      <c r="AO66">
        <v>0</v>
      </c>
      <c r="AP66">
        <v>0</v>
      </c>
      <c r="AQ66">
        <v>1.233295290753496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83.908621373408479</v>
      </c>
      <c r="BA66">
        <v>4.4055400204727393</v>
      </c>
      <c r="BB66">
        <f t="shared" si="0"/>
        <v>100.99015424921025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2.6299126446244516</v>
      </c>
      <c r="L67">
        <v>2.2229179711959923</v>
      </c>
      <c r="M67">
        <v>1.1895792539316092</v>
      </c>
      <c r="N67">
        <v>2.5150309624651062</v>
      </c>
      <c r="O67">
        <v>2.7967777370415563</v>
      </c>
      <c r="P67">
        <v>3.5275810113098474</v>
      </c>
      <c r="Q67">
        <v>0.36523008635984133</v>
      </c>
      <c r="R67">
        <v>1.1268204583369983</v>
      </c>
      <c r="S67">
        <v>0.5839254277056839</v>
      </c>
      <c r="T67">
        <v>0.56333124608641205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0.38091409392611142</v>
      </c>
      <c r="AF67">
        <v>0.17517864370695055</v>
      </c>
      <c r="AG67">
        <v>1.1790581102066373</v>
      </c>
      <c r="AH67">
        <v>0</v>
      </c>
      <c r="AI67">
        <v>0</v>
      </c>
      <c r="AJ67">
        <v>0</v>
      </c>
      <c r="AK67">
        <v>0.61097788353162163</v>
      </c>
      <c r="AL67">
        <v>0</v>
      </c>
      <c r="AM67">
        <v>0.37324139782926324</v>
      </c>
      <c r="AN67">
        <v>1.3301416197036111E-2</v>
      </c>
      <c r="AO67">
        <v>0</v>
      </c>
      <c r="AP67">
        <v>0</v>
      </c>
      <c r="AQ67">
        <v>1.233295290753496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83.908621373408479</v>
      </c>
      <c r="BA67">
        <v>4.4055400513601848</v>
      </c>
      <c r="BB67">
        <f t="shared" si="0"/>
        <v>100.99015495725691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2.6299203586324156</v>
      </c>
      <c r="L68">
        <v>2.1394446025839411</v>
      </c>
      <c r="M68">
        <v>1.1895792539316092</v>
      </c>
      <c r="N68">
        <v>2.5150309624651062</v>
      </c>
      <c r="O68">
        <v>2.7967777370415563</v>
      </c>
      <c r="P68">
        <v>3.5275810113098474</v>
      </c>
      <c r="Q68">
        <v>0.36523008635984133</v>
      </c>
      <c r="R68">
        <v>1.1268204583369983</v>
      </c>
      <c r="S68">
        <v>0.5839254277056839</v>
      </c>
      <c r="T68">
        <v>0.56333124608641205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0.38091409392611142</v>
      </c>
      <c r="AF68">
        <v>0.17517864370695055</v>
      </c>
      <c r="AG68">
        <v>1.1790581102066373</v>
      </c>
      <c r="AH68">
        <v>0</v>
      </c>
      <c r="AI68">
        <v>0</v>
      </c>
      <c r="AJ68">
        <v>0</v>
      </c>
      <c r="AK68">
        <v>0.61097788353162163</v>
      </c>
      <c r="AL68">
        <v>0</v>
      </c>
      <c r="AM68">
        <v>0.37324139782926324</v>
      </c>
      <c r="AN68">
        <v>1.3301416197036111E-2</v>
      </c>
      <c r="AO68">
        <v>0</v>
      </c>
      <c r="AP68">
        <v>0</v>
      </c>
      <c r="AQ68">
        <v>1.233295290753496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83.908621373408479</v>
      </c>
      <c r="BA68">
        <v>4.4020511869977339</v>
      </c>
      <c r="BB68">
        <f t="shared" ref="BB68:BB99" si="1">SUM(B68:AZ68)-BA68</f>
        <v>100.91017816701526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2.6299138642672797</v>
      </c>
      <c r="L69">
        <v>2.1394374076139919</v>
      </c>
      <c r="M69">
        <v>1.1895792539316092</v>
      </c>
      <c r="N69">
        <v>2.5150309624651062</v>
      </c>
      <c r="O69">
        <v>2.7967777370415563</v>
      </c>
      <c r="P69">
        <v>3.5275810113098474</v>
      </c>
      <c r="Q69">
        <v>0.36494622730118975</v>
      </c>
      <c r="R69">
        <v>1.1268258976867027</v>
      </c>
      <c r="S69">
        <v>0.5845478824031809</v>
      </c>
      <c r="T69">
        <v>0.56333124608641205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0.1983690951784596</v>
      </c>
      <c r="AD69">
        <v>0</v>
      </c>
      <c r="AE69">
        <v>0.38091409392611142</v>
      </c>
      <c r="AF69">
        <v>0.17517864370695055</v>
      </c>
      <c r="AG69">
        <v>1.1790581102066373</v>
      </c>
      <c r="AH69">
        <v>0</v>
      </c>
      <c r="AI69">
        <v>0</v>
      </c>
      <c r="AJ69">
        <v>0</v>
      </c>
      <c r="AK69">
        <v>0.61097788353162163</v>
      </c>
      <c r="AL69">
        <v>0</v>
      </c>
      <c r="AM69">
        <v>0.37324139782926324</v>
      </c>
      <c r="AN69">
        <v>1.3301416197036111E-2</v>
      </c>
      <c r="AO69">
        <v>0</v>
      </c>
      <c r="AP69">
        <v>0</v>
      </c>
      <c r="AQ69">
        <v>1.233295290753496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83.411474639949901</v>
      </c>
      <c r="BA69">
        <v>4.389576090165944</v>
      </c>
      <c r="BB69">
        <f t="shared" si="1"/>
        <v>100.62420597122041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2.6298534190926119</v>
      </c>
      <c r="L70">
        <v>2.1394439792506783</v>
      </c>
      <c r="M70">
        <v>1.1895792539316092</v>
      </c>
      <c r="N70">
        <v>2.5150309624651062</v>
      </c>
      <c r="O70">
        <v>2.7967777370415563</v>
      </c>
      <c r="P70">
        <v>3.5275810113098474</v>
      </c>
      <c r="Q70">
        <v>0.36513672911796113</v>
      </c>
      <c r="R70">
        <v>1.1268258976867027</v>
      </c>
      <c r="S70">
        <v>0.58432480165053569</v>
      </c>
      <c r="T70">
        <v>0.56333124608641205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9.4231352536005009E-2</v>
      </c>
      <c r="AC70">
        <v>0.23193925380922559</v>
      </c>
      <c r="AD70">
        <v>0</v>
      </c>
      <c r="AE70">
        <v>0.38091409392611142</v>
      </c>
      <c r="AF70">
        <v>0.17517864370695055</v>
      </c>
      <c r="AG70">
        <v>1.1790581102066373</v>
      </c>
      <c r="AH70">
        <v>0.32557783938634938</v>
      </c>
      <c r="AI70">
        <v>0</v>
      </c>
      <c r="AJ70">
        <v>0</v>
      </c>
      <c r="AK70">
        <v>0.61097788353162163</v>
      </c>
      <c r="AL70">
        <v>0</v>
      </c>
      <c r="AM70">
        <v>0.37324139782926324</v>
      </c>
      <c r="AN70">
        <v>1.3301416197036111E-2</v>
      </c>
      <c r="AO70">
        <v>0</v>
      </c>
      <c r="AP70">
        <v>0</v>
      </c>
      <c r="AQ70">
        <v>1.233295290753496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84.039351909830941</v>
      </c>
      <c r="BA70">
        <v>4.4347690031866875</v>
      </c>
      <c r="BB70">
        <f t="shared" si="1"/>
        <v>101.66018322615997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2.6300247061021671</v>
      </c>
      <c r="L71">
        <v>2.1393731597415351</v>
      </c>
      <c r="M71">
        <v>1.1895792539316092</v>
      </c>
      <c r="N71">
        <v>2.5150309624651062</v>
      </c>
      <c r="O71">
        <v>2.7967777370415563</v>
      </c>
      <c r="P71">
        <v>3.5275810113098474</v>
      </c>
      <c r="Q71">
        <v>0.36513672911796113</v>
      </c>
      <c r="R71">
        <v>1.1268258976867027</v>
      </c>
      <c r="S71">
        <v>0.58432480165053569</v>
      </c>
      <c r="T71">
        <v>0.56333124608641205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0.36938685347526606</v>
      </c>
      <c r="AC71">
        <v>0.23193925380922559</v>
      </c>
      <c r="AD71">
        <v>0</v>
      </c>
      <c r="AE71">
        <v>0.38091409392611142</v>
      </c>
      <c r="AF71">
        <v>0.17517864370695055</v>
      </c>
      <c r="AG71">
        <v>1.1790581102066373</v>
      </c>
      <c r="AH71">
        <v>0.71220153850970558</v>
      </c>
      <c r="AI71">
        <v>0</v>
      </c>
      <c r="AJ71">
        <v>0</v>
      </c>
      <c r="AK71">
        <v>0.61097788353162163</v>
      </c>
      <c r="AL71">
        <v>0</v>
      </c>
      <c r="AM71">
        <v>0.37324139782926324</v>
      </c>
      <c r="AN71">
        <v>1.3301416197036111E-2</v>
      </c>
      <c r="AO71">
        <v>0</v>
      </c>
      <c r="AP71">
        <v>0</v>
      </c>
      <c r="AQ71">
        <v>1.233295290753496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84.187612189522014</v>
      </c>
      <c r="BA71">
        <v>4.4686328529819015</v>
      </c>
      <c r="BB71">
        <f t="shared" si="1"/>
        <v>102.43645932361886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2.6299326684322764</v>
      </c>
      <c r="L72">
        <v>2.1393731597415351</v>
      </c>
      <c r="M72">
        <v>1.1895792539316092</v>
      </c>
      <c r="N72">
        <v>2.5150309624651062</v>
      </c>
      <c r="O72">
        <v>2.7967777370415563</v>
      </c>
      <c r="P72">
        <v>3.5275810113098474</v>
      </c>
      <c r="Q72">
        <v>0.36513672911796113</v>
      </c>
      <c r="R72">
        <v>1.1268258976867027</v>
      </c>
      <c r="S72">
        <v>0.58432480165053569</v>
      </c>
      <c r="T72">
        <v>0.56333124608641205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0.36938685347526606</v>
      </c>
      <c r="AC72">
        <v>0.23193925380922559</v>
      </c>
      <c r="AD72">
        <v>0.21058676268002507</v>
      </c>
      <c r="AE72">
        <v>0.38091409392611142</v>
      </c>
      <c r="AF72">
        <v>0.17517864370695055</v>
      </c>
      <c r="AG72">
        <v>1.1790581102066373</v>
      </c>
      <c r="AH72">
        <v>0.71220153850970558</v>
      </c>
      <c r="AI72">
        <v>0</v>
      </c>
      <c r="AJ72">
        <v>0</v>
      </c>
      <c r="AK72">
        <v>0.61097788353162163</v>
      </c>
      <c r="AL72">
        <v>0</v>
      </c>
      <c r="AM72">
        <v>0.37324139782926324</v>
      </c>
      <c r="AN72">
        <v>1.3301416197036111E-2</v>
      </c>
      <c r="AO72">
        <v>0</v>
      </c>
      <c r="AP72">
        <v>0</v>
      </c>
      <c r="AQ72">
        <v>1.233295290753496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84.187612189522014</v>
      </c>
      <c r="BA72">
        <v>4.4774315324873255</v>
      </c>
      <c r="BB72">
        <f t="shared" si="1"/>
        <v>102.63815536912357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2.6300247061021671</v>
      </c>
      <c r="L73">
        <v>2.1394118119921921</v>
      </c>
      <c r="M73">
        <v>1.1895792539316092</v>
      </c>
      <c r="N73">
        <v>2.5150309624651062</v>
      </c>
      <c r="O73">
        <v>2.7967777370415563</v>
      </c>
      <c r="P73">
        <v>3.5275810113098474</v>
      </c>
      <c r="Q73">
        <v>0.36513672911796113</v>
      </c>
      <c r="R73">
        <v>1.1268258976867027</v>
      </c>
      <c r="S73">
        <v>0.58432480165053569</v>
      </c>
      <c r="T73">
        <v>0.56333124608641205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0.36938685347526606</v>
      </c>
      <c r="AC73">
        <v>0.23193925380922559</v>
      </c>
      <c r="AD73">
        <v>0.21058676268002507</v>
      </c>
      <c r="AE73">
        <v>0.38091409392611142</v>
      </c>
      <c r="AF73">
        <v>0.17517864370695055</v>
      </c>
      <c r="AG73">
        <v>1.1790581102066373</v>
      </c>
      <c r="AH73">
        <v>1.3226600062617406</v>
      </c>
      <c r="AI73">
        <v>0</v>
      </c>
      <c r="AJ73">
        <v>0</v>
      </c>
      <c r="AK73">
        <v>0.61097788353162163</v>
      </c>
      <c r="AL73">
        <v>0</v>
      </c>
      <c r="AM73">
        <v>0.37324139782926324</v>
      </c>
      <c r="AN73">
        <v>1.3301416197036111E-2</v>
      </c>
      <c r="AO73">
        <v>0</v>
      </c>
      <c r="AP73">
        <v>0</v>
      </c>
      <c r="AQ73">
        <v>1.233295290753496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84.42258922980588</v>
      </c>
      <c r="BA73">
        <v>4.5127761995619036</v>
      </c>
      <c r="BB73">
        <f t="shared" si="1"/>
        <v>103.44837690000544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2.6300247061021671</v>
      </c>
      <c r="L74">
        <v>2.1394118119921921</v>
      </c>
      <c r="M74">
        <v>1.1895792539316092</v>
      </c>
      <c r="N74">
        <v>2.5150309624651062</v>
      </c>
      <c r="O74">
        <v>2.7967777370415563</v>
      </c>
      <c r="P74">
        <v>3.5275810113098474</v>
      </c>
      <c r="Q74">
        <v>0.36513672911796113</v>
      </c>
      <c r="R74">
        <v>1.1268258976867027</v>
      </c>
      <c r="S74">
        <v>0.58432480165053569</v>
      </c>
      <c r="T74">
        <v>0.56333124608641205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0.36938685347526606</v>
      </c>
      <c r="AC74">
        <v>0.23193925380922559</v>
      </c>
      <c r="AD74">
        <v>0.21058676268002507</v>
      </c>
      <c r="AE74">
        <v>0.38091409392611142</v>
      </c>
      <c r="AF74">
        <v>0.17517864370695055</v>
      </c>
      <c r="AG74">
        <v>1.1790581102066373</v>
      </c>
      <c r="AH74">
        <v>1.7296323108954288</v>
      </c>
      <c r="AI74">
        <v>0</v>
      </c>
      <c r="AJ74">
        <v>0</v>
      </c>
      <c r="AK74">
        <v>0.61097788353162163</v>
      </c>
      <c r="AL74">
        <v>0</v>
      </c>
      <c r="AM74">
        <v>0.37324139782926324</v>
      </c>
      <c r="AN74">
        <v>1.3301416197036111E-2</v>
      </c>
      <c r="AO74">
        <v>0</v>
      </c>
      <c r="AP74">
        <v>0</v>
      </c>
      <c r="AQ74">
        <v>1.233295290753496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84.576444374869553</v>
      </c>
      <c r="BA74">
        <v>4.5362187869592638</v>
      </c>
      <c r="BB74">
        <f t="shared" si="1"/>
        <v>103.98576176230543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2.6299326684322764</v>
      </c>
      <c r="L75">
        <v>2.1394118119921921</v>
      </c>
      <c r="M75">
        <v>1.1895792539316092</v>
      </c>
      <c r="N75">
        <v>2.5150309624651062</v>
      </c>
      <c r="O75">
        <v>2.7967777370415563</v>
      </c>
      <c r="P75">
        <v>3.5275810113098474</v>
      </c>
      <c r="Q75">
        <v>0.36513672911796113</v>
      </c>
      <c r="R75">
        <v>1.1268258976867027</v>
      </c>
      <c r="S75">
        <v>0.58432480165053569</v>
      </c>
      <c r="T75">
        <v>0.56333124608641205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0.74480449592986853</v>
      </c>
      <c r="AC75">
        <v>0.23193925380922559</v>
      </c>
      <c r="AD75">
        <v>0.21058676268002507</v>
      </c>
      <c r="AE75">
        <v>0.38091409392611142</v>
      </c>
      <c r="AF75">
        <v>0.3503572874139011</v>
      </c>
      <c r="AG75">
        <v>1.1790581102066373</v>
      </c>
      <c r="AH75">
        <v>1.7296323108954288</v>
      </c>
      <c r="AI75">
        <v>0</v>
      </c>
      <c r="AJ75">
        <v>0</v>
      </c>
      <c r="AK75">
        <v>0.61097788353162163</v>
      </c>
      <c r="AL75">
        <v>0</v>
      </c>
      <c r="AM75">
        <v>0.37324139782926324</v>
      </c>
      <c r="AN75">
        <v>1.3301416197036111E-2</v>
      </c>
      <c r="AO75">
        <v>0</v>
      </c>
      <c r="AP75">
        <v>0</v>
      </c>
      <c r="AQ75">
        <v>1.233295290753496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84.997609058651634</v>
      </c>
      <c r="BA75">
        <v>4.5768345483282982</v>
      </c>
      <c r="BB75">
        <f t="shared" si="1"/>
        <v>104.91681493321016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2.6299267881134569</v>
      </c>
      <c r="L76">
        <v>2.1394118119921921</v>
      </c>
      <c r="M76">
        <v>1.1895792539316092</v>
      </c>
      <c r="N76">
        <v>2.5150309624651062</v>
      </c>
      <c r="O76">
        <v>2.7967777370415563</v>
      </c>
      <c r="P76">
        <v>3.5275810113098474</v>
      </c>
      <c r="Q76">
        <v>0.36513672911796113</v>
      </c>
      <c r="R76">
        <v>1.1268258976867027</v>
      </c>
      <c r="S76">
        <v>0.58432480165053569</v>
      </c>
      <c r="T76">
        <v>0.56333124608641205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1.1172067438948028</v>
      </c>
      <c r="AC76">
        <v>0.24414658422041327</v>
      </c>
      <c r="AD76">
        <v>0.42117354852849104</v>
      </c>
      <c r="AE76">
        <v>0.39005603256105192</v>
      </c>
      <c r="AF76">
        <v>0.70498725286996433</v>
      </c>
      <c r="AG76">
        <v>1.1790581102066373</v>
      </c>
      <c r="AH76">
        <v>2.0104431922354409</v>
      </c>
      <c r="AI76">
        <v>0</v>
      </c>
      <c r="AJ76">
        <v>0</v>
      </c>
      <c r="AK76">
        <v>0.61097788353162163</v>
      </c>
      <c r="AL76">
        <v>0</v>
      </c>
      <c r="AM76">
        <v>0.37324139782926324</v>
      </c>
      <c r="AN76">
        <v>1.3301416197036111E-2</v>
      </c>
      <c r="AO76">
        <v>0</v>
      </c>
      <c r="AP76">
        <v>0</v>
      </c>
      <c r="AQ76">
        <v>1.233295290753496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85.607570444583615</v>
      </c>
      <c r="BA76">
        <v>4.6541534569185341</v>
      </c>
      <c r="BB76">
        <f t="shared" si="1"/>
        <v>106.68923067988867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2.6299075045704372</v>
      </c>
      <c r="L77">
        <v>2.1394118119921921</v>
      </c>
      <c r="M77">
        <v>1.1895792539316092</v>
      </c>
      <c r="N77">
        <v>2.5150309624651062</v>
      </c>
      <c r="O77">
        <v>2.7967777370415563</v>
      </c>
      <c r="P77">
        <v>3.5275810113098474</v>
      </c>
      <c r="Q77">
        <v>0.36513672911796113</v>
      </c>
      <c r="R77">
        <v>1.1268258976867027</v>
      </c>
      <c r="S77">
        <v>0.58432480165053569</v>
      </c>
      <c r="T77">
        <v>0.56333124608641205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1.1172067438948028</v>
      </c>
      <c r="AC77">
        <v>0.69651969108745559</v>
      </c>
      <c r="AD77">
        <v>0.63176031120851595</v>
      </c>
      <c r="AE77">
        <v>0.39005603256105192</v>
      </c>
      <c r="AF77">
        <v>0.70498725286996433</v>
      </c>
      <c r="AG77">
        <v>1.1790581102066373</v>
      </c>
      <c r="AH77">
        <v>2.0104431922354409</v>
      </c>
      <c r="AI77">
        <v>0</v>
      </c>
      <c r="AJ77">
        <v>0</v>
      </c>
      <c r="AK77">
        <v>0.61097788353162163</v>
      </c>
      <c r="AL77">
        <v>0</v>
      </c>
      <c r="AM77">
        <v>0.37324139782926324</v>
      </c>
      <c r="AN77">
        <v>1.3301416197036111E-2</v>
      </c>
      <c r="AO77">
        <v>0</v>
      </c>
      <c r="AP77">
        <v>0</v>
      </c>
      <c r="AQ77">
        <v>1.233295290753496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85.607570444583615</v>
      </c>
      <c r="BA77">
        <v>4.6818643734135028</v>
      </c>
      <c r="BB77">
        <f t="shared" si="1"/>
        <v>107.32446034939775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2.6299075045704372</v>
      </c>
      <c r="L78">
        <v>2.1394118119921921</v>
      </c>
      <c r="M78">
        <v>1.1895792539316092</v>
      </c>
      <c r="N78">
        <v>2.5150309624651062</v>
      </c>
      <c r="O78">
        <v>2.7967777370415563</v>
      </c>
      <c r="P78">
        <v>3.5275810113098474</v>
      </c>
      <c r="Q78">
        <v>0.36513672911796113</v>
      </c>
      <c r="R78">
        <v>1.1268258976867027</v>
      </c>
      <c r="S78">
        <v>0.58432480165053569</v>
      </c>
      <c r="T78">
        <v>0.56333124608641205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1.1172067438948028</v>
      </c>
      <c r="AC78">
        <v>0.69651969108745559</v>
      </c>
      <c r="AD78">
        <v>0.63176031120851595</v>
      </c>
      <c r="AE78">
        <v>0.39005603256105192</v>
      </c>
      <c r="AF78">
        <v>0.70498725286996433</v>
      </c>
      <c r="AG78">
        <v>1.1790581102066373</v>
      </c>
      <c r="AH78">
        <v>2.0104431922354409</v>
      </c>
      <c r="AI78">
        <v>0</v>
      </c>
      <c r="AJ78">
        <v>0</v>
      </c>
      <c r="AK78">
        <v>0.61097788353162163</v>
      </c>
      <c r="AL78">
        <v>0</v>
      </c>
      <c r="AM78">
        <v>0.37324139782926324</v>
      </c>
      <c r="AN78">
        <v>1.3301416197036111E-2</v>
      </c>
      <c r="AO78">
        <v>0</v>
      </c>
      <c r="AP78">
        <v>0</v>
      </c>
      <c r="AQ78">
        <v>1.233295290753496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85.607570444583615</v>
      </c>
      <c r="BA78">
        <v>4.6818643734135028</v>
      </c>
      <c r="BB78">
        <f t="shared" si="1"/>
        <v>107.32446034939775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2.6508505358751413</v>
      </c>
      <c r="L79">
        <v>2.1394118119921921</v>
      </c>
      <c r="M79">
        <v>1.1895792539316092</v>
      </c>
      <c r="N79">
        <v>2.5150309624651062</v>
      </c>
      <c r="O79">
        <v>2.7967777370415563</v>
      </c>
      <c r="P79">
        <v>3.5275810113098474</v>
      </c>
      <c r="Q79">
        <v>0.36513672911796113</v>
      </c>
      <c r="R79">
        <v>1.1268258976867027</v>
      </c>
      <c r="S79">
        <v>0.58432480165053569</v>
      </c>
      <c r="T79">
        <v>0.56333124608641205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1.1172067438948028</v>
      </c>
      <c r="AC79">
        <v>0.69651969108745559</v>
      </c>
      <c r="AD79">
        <v>0.63176031120851595</v>
      </c>
      <c r="AE79">
        <v>0.39005603256105192</v>
      </c>
      <c r="AF79">
        <v>0.70498725286996433</v>
      </c>
      <c r="AG79">
        <v>1.1790581102066373</v>
      </c>
      <c r="AH79">
        <v>2.0104431922354409</v>
      </c>
      <c r="AI79">
        <v>0</v>
      </c>
      <c r="AJ79">
        <v>0</v>
      </c>
      <c r="AK79">
        <v>0.61097788353162163</v>
      </c>
      <c r="AL79">
        <v>0</v>
      </c>
      <c r="AM79">
        <v>0.37324139782926324</v>
      </c>
      <c r="AN79">
        <v>1.3301416197036111E-2</v>
      </c>
      <c r="AO79">
        <v>0</v>
      </c>
      <c r="AP79">
        <v>0</v>
      </c>
      <c r="AQ79">
        <v>1.233295290753496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85.396112502609057</v>
      </c>
      <c r="BA79">
        <v>4.6739008501475086</v>
      </c>
      <c r="BB79">
        <f t="shared" si="1"/>
        <v>107.14190896199391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2.6298887424589061</v>
      </c>
      <c r="L80">
        <v>2.1394118119921921</v>
      </c>
      <c r="M80">
        <v>1.1895792539316092</v>
      </c>
      <c r="N80">
        <v>2.5150309624651062</v>
      </c>
      <c r="O80">
        <v>2.7967777370415563</v>
      </c>
      <c r="P80">
        <v>3.5275810113098474</v>
      </c>
      <c r="Q80">
        <v>0.36513672911796113</v>
      </c>
      <c r="R80">
        <v>1.1268258976867027</v>
      </c>
      <c r="S80">
        <v>0.58432480165053569</v>
      </c>
      <c r="T80">
        <v>0.56333124608641205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1.1172067438948028</v>
      </c>
      <c r="AC80">
        <v>0.69651969108745559</v>
      </c>
      <c r="AD80">
        <v>0.63176031120851595</v>
      </c>
      <c r="AE80">
        <v>0.39005603256105192</v>
      </c>
      <c r="AF80">
        <v>0.70498725286996433</v>
      </c>
      <c r="AG80">
        <v>1.1790581102066373</v>
      </c>
      <c r="AH80">
        <v>2.0104431922354409</v>
      </c>
      <c r="AI80">
        <v>0</v>
      </c>
      <c r="AJ80">
        <v>0</v>
      </c>
      <c r="AK80">
        <v>0.61097788353162163</v>
      </c>
      <c r="AL80">
        <v>0</v>
      </c>
      <c r="AM80">
        <v>0.37324139782926324</v>
      </c>
      <c r="AN80">
        <v>1.3301416197036111E-2</v>
      </c>
      <c r="AO80">
        <v>0</v>
      </c>
      <c r="AP80">
        <v>0</v>
      </c>
      <c r="AQ80">
        <v>1.233295290753496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85.1429868503444</v>
      </c>
      <c r="BA80">
        <v>4.6624439949180454</v>
      </c>
      <c r="BB80">
        <f t="shared" si="1"/>
        <v>106.87927837154245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2.6299315301366128</v>
      </c>
      <c r="L81">
        <v>2.1394118119921921</v>
      </c>
      <c r="M81">
        <v>1.1895792539316092</v>
      </c>
      <c r="N81">
        <v>2.5150309624651062</v>
      </c>
      <c r="O81">
        <v>2.7967777370415563</v>
      </c>
      <c r="P81">
        <v>3.5275810113098474</v>
      </c>
      <c r="Q81">
        <v>0.36513672911796113</v>
      </c>
      <c r="R81">
        <v>1.1268258976867027</v>
      </c>
      <c r="S81">
        <v>0.58432480165053569</v>
      </c>
      <c r="T81">
        <v>0.56333124608641205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1.1172067438948028</v>
      </c>
      <c r="AC81">
        <v>0.69651969108745559</v>
      </c>
      <c r="AD81">
        <v>0.63176031120851595</v>
      </c>
      <c r="AE81">
        <v>0</v>
      </c>
      <c r="AF81">
        <v>0.3503572874139011</v>
      </c>
      <c r="AG81">
        <v>1.1790581102066373</v>
      </c>
      <c r="AH81">
        <v>2.0104431922354409</v>
      </c>
      <c r="AI81">
        <v>0</v>
      </c>
      <c r="AJ81">
        <v>0</v>
      </c>
      <c r="AK81">
        <v>0.61097788353162163</v>
      </c>
      <c r="AL81">
        <v>0</v>
      </c>
      <c r="AM81">
        <v>0.37324139782926324</v>
      </c>
      <c r="AN81">
        <v>1.3301416197036111E-2</v>
      </c>
      <c r="AO81">
        <v>0</v>
      </c>
      <c r="AP81">
        <v>0</v>
      </c>
      <c r="AQ81">
        <v>0.82219683907326235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84.244034648298893</v>
      </c>
      <c r="BA81">
        <v>4.5765577914001252</v>
      </c>
      <c r="BB81">
        <f t="shared" si="1"/>
        <v>104.91047071099524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2.6299388121019591</v>
      </c>
      <c r="L82">
        <v>2.1394118119921921</v>
      </c>
      <c r="M82">
        <v>1.1895792539316092</v>
      </c>
      <c r="N82">
        <v>2.5150309624651062</v>
      </c>
      <c r="O82">
        <v>2.7967777370415563</v>
      </c>
      <c r="P82">
        <v>3.5275810113098474</v>
      </c>
      <c r="Q82">
        <v>0.36513672911796113</v>
      </c>
      <c r="R82">
        <v>1.1268258976867027</v>
      </c>
      <c r="S82">
        <v>0.58432480165053569</v>
      </c>
      <c r="T82">
        <v>0.56333124608641205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1.1172067438948028</v>
      </c>
      <c r="AC82">
        <v>0.61036644854936339</v>
      </c>
      <c r="AD82">
        <v>0.42117354852849104</v>
      </c>
      <c r="AE82">
        <v>0</v>
      </c>
      <c r="AF82">
        <v>0.17517864370695055</v>
      </c>
      <c r="AG82">
        <v>1.1790581102066373</v>
      </c>
      <c r="AH82">
        <v>2.0104431922354409</v>
      </c>
      <c r="AI82">
        <v>0</v>
      </c>
      <c r="AJ82">
        <v>0</v>
      </c>
      <c r="AK82">
        <v>0.61097788353162163</v>
      </c>
      <c r="AL82">
        <v>0</v>
      </c>
      <c r="AM82">
        <v>0.37324139782926324</v>
      </c>
      <c r="AN82">
        <v>1.3301416197036111E-2</v>
      </c>
      <c r="AO82">
        <v>0</v>
      </c>
      <c r="AP82">
        <v>0</v>
      </c>
      <c r="AQ82">
        <v>0.41109841953663118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83.823431433938623</v>
      </c>
      <c r="BA82">
        <v>4.5220667679643141</v>
      </c>
      <c r="BB82">
        <f t="shared" si="1"/>
        <v>103.66134873357443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2.6299388121019591</v>
      </c>
      <c r="L83">
        <v>2.1394118119921921</v>
      </c>
      <c r="M83">
        <v>1.1895792539316092</v>
      </c>
      <c r="N83">
        <v>2.5150309624651062</v>
      </c>
      <c r="O83">
        <v>2.7967777370415563</v>
      </c>
      <c r="P83">
        <v>3.5275810113098474</v>
      </c>
      <c r="Q83">
        <v>0.36513672911796113</v>
      </c>
      <c r="R83">
        <v>1.1268258976867027</v>
      </c>
      <c r="S83">
        <v>0.58432480165053569</v>
      </c>
      <c r="T83">
        <v>0.56333124608641205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0.74480449592986853</v>
      </c>
      <c r="AC83">
        <v>0.46387848361511158</v>
      </c>
      <c r="AD83">
        <v>0.18311890795241079</v>
      </c>
      <c r="AE83">
        <v>0.38091409392611142</v>
      </c>
      <c r="AF83">
        <v>0.17517864370695055</v>
      </c>
      <c r="AG83">
        <v>1.1790581102066373</v>
      </c>
      <c r="AH83">
        <v>1.4651003096430806</v>
      </c>
      <c r="AI83">
        <v>0</v>
      </c>
      <c r="AJ83">
        <v>0</v>
      </c>
      <c r="AK83">
        <v>0.61097788353162163</v>
      </c>
      <c r="AL83">
        <v>0</v>
      </c>
      <c r="AM83">
        <v>0.37324139782926324</v>
      </c>
      <c r="AN83">
        <v>1.3301416197036111E-2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83.192462951367148</v>
      </c>
      <c r="BA83">
        <v>4.4399949532146845</v>
      </c>
      <c r="BB83">
        <f t="shared" si="1"/>
        <v>101.77998000407445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2.6299388121019591</v>
      </c>
      <c r="L84">
        <v>2.1394118119921921</v>
      </c>
      <c r="M84">
        <v>1.1895792539316092</v>
      </c>
      <c r="N84">
        <v>2.5150309624651062</v>
      </c>
      <c r="O84">
        <v>2.7967777370415563</v>
      </c>
      <c r="P84">
        <v>3.5275810113098474</v>
      </c>
      <c r="Q84">
        <v>0.36513672911796113</v>
      </c>
      <c r="R84">
        <v>1.1268258976867027</v>
      </c>
      <c r="S84">
        <v>0.58432480165053569</v>
      </c>
      <c r="T84">
        <v>0.56333124608641205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0.74480449592986853</v>
      </c>
      <c r="AC84">
        <v>0.45777481840951778</v>
      </c>
      <c r="AD84">
        <v>0</v>
      </c>
      <c r="AE84">
        <v>0.38091409392611142</v>
      </c>
      <c r="AF84">
        <v>0.17517864370695055</v>
      </c>
      <c r="AG84">
        <v>1.1790581102066373</v>
      </c>
      <c r="AH84">
        <v>1.3226600062617406</v>
      </c>
      <c r="AI84">
        <v>0</v>
      </c>
      <c r="AJ84">
        <v>0</v>
      </c>
      <c r="AK84">
        <v>0.61097788353162163</v>
      </c>
      <c r="AL84">
        <v>0</v>
      </c>
      <c r="AM84">
        <v>0.37324139782926324</v>
      </c>
      <c r="AN84">
        <v>1.3301416197036111E-2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83.139312252139419</v>
      </c>
      <c r="BA84">
        <v>4.423909745747622</v>
      </c>
      <c r="BB84">
        <f t="shared" si="1"/>
        <v>101.41125163577443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2.6299388121019591</v>
      </c>
      <c r="L85">
        <v>2.1394118119921921</v>
      </c>
      <c r="M85">
        <v>1.1895792539316092</v>
      </c>
      <c r="N85">
        <v>2.5150309624651062</v>
      </c>
      <c r="O85">
        <v>2.7967777370415563</v>
      </c>
      <c r="P85">
        <v>3.5275810113098474</v>
      </c>
      <c r="Q85">
        <v>0.36513672911796113</v>
      </c>
      <c r="R85">
        <v>1.1268258976867027</v>
      </c>
      <c r="S85">
        <v>0.58432480165053569</v>
      </c>
      <c r="T85">
        <v>0.56333124608641205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0.74480449592986853</v>
      </c>
      <c r="AC85">
        <v>0.13428063452306407</v>
      </c>
      <c r="AD85">
        <v>0</v>
      </c>
      <c r="AE85">
        <v>0.38091409392611142</v>
      </c>
      <c r="AF85">
        <v>0.17517864370695055</v>
      </c>
      <c r="AG85">
        <v>1.1790581102066373</v>
      </c>
      <c r="AH85">
        <v>1.0052215961177204</v>
      </c>
      <c r="AI85">
        <v>0</v>
      </c>
      <c r="AJ85">
        <v>0</v>
      </c>
      <c r="AK85">
        <v>0.61097788353162163</v>
      </c>
      <c r="AL85">
        <v>0</v>
      </c>
      <c r="AM85">
        <v>0.37324139782926324</v>
      </c>
      <c r="AN85">
        <v>1.3301416197036111E-2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83.037937800041746</v>
      </c>
      <c r="BA85">
        <v>4.3928813112194645</v>
      </c>
      <c r="BB85">
        <f t="shared" si="1"/>
        <v>100.69997302417443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2.6299388121019591</v>
      </c>
      <c r="L86">
        <v>2.1394118119921921</v>
      </c>
      <c r="M86">
        <v>1.1895792539316092</v>
      </c>
      <c r="N86">
        <v>2.5150309624651062</v>
      </c>
      <c r="O86">
        <v>2.7967777370415563</v>
      </c>
      <c r="P86">
        <v>3.5275810113098474</v>
      </c>
      <c r="Q86">
        <v>0.36513672911796113</v>
      </c>
      <c r="R86">
        <v>1.1268258976867027</v>
      </c>
      <c r="S86">
        <v>0.58432480165053569</v>
      </c>
      <c r="T86">
        <v>0.56333124608641205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0.26384776455854725</v>
      </c>
      <c r="AC86">
        <v>0</v>
      </c>
      <c r="AD86">
        <v>0</v>
      </c>
      <c r="AE86">
        <v>0.38091409392611142</v>
      </c>
      <c r="AF86">
        <v>0.17517864370695055</v>
      </c>
      <c r="AG86">
        <v>1.1790581102066373</v>
      </c>
      <c r="AH86">
        <v>0.70202723575453974</v>
      </c>
      <c r="AI86">
        <v>0</v>
      </c>
      <c r="AJ86">
        <v>0</v>
      </c>
      <c r="AK86">
        <v>0.61097788353162163</v>
      </c>
      <c r="AL86">
        <v>0</v>
      </c>
      <c r="AM86">
        <v>0.37324139782926324</v>
      </c>
      <c r="AN86">
        <v>1.3301416197036111E-2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82.920447714464615</v>
      </c>
      <c r="BA86">
        <v>4.3495797794847633</v>
      </c>
      <c r="BB86">
        <f t="shared" si="1"/>
        <v>99.707352744074427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2.6299388121019591</v>
      </c>
      <c r="L87">
        <v>2.1394118119921921</v>
      </c>
      <c r="M87">
        <v>1.1895792539316092</v>
      </c>
      <c r="N87">
        <v>2.5150309624651062</v>
      </c>
      <c r="O87">
        <v>2.7967777370415563</v>
      </c>
      <c r="P87">
        <v>3.5275810113098474</v>
      </c>
      <c r="Q87">
        <v>0.36513672911796113</v>
      </c>
      <c r="R87">
        <v>1.1268258976867027</v>
      </c>
      <c r="S87">
        <v>0.58432480165053569</v>
      </c>
      <c r="T87">
        <v>0.56333124608641205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0.38091409392611142</v>
      </c>
      <c r="AF87">
        <v>0.17517864370695055</v>
      </c>
      <c r="AG87">
        <v>1.1790581102066373</v>
      </c>
      <c r="AH87">
        <v>0.44766953725735747</v>
      </c>
      <c r="AI87">
        <v>0</v>
      </c>
      <c r="AJ87">
        <v>0</v>
      </c>
      <c r="AK87">
        <v>0.61097788353162163</v>
      </c>
      <c r="AL87">
        <v>0</v>
      </c>
      <c r="AM87">
        <v>0.37324139782926324</v>
      </c>
      <c r="AN87">
        <v>1.3301416197036111E-2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82.822540179503221</v>
      </c>
      <c r="BA87">
        <v>4.3238262561676466</v>
      </c>
      <c r="BB87">
        <f t="shared" si="1"/>
        <v>99.116993269374433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2.6299388121019591</v>
      </c>
      <c r="L88">
        <v>2.1394118119921921</v>
      </c>
      <c r="M88">
        <v>1.1895792539316092</v>
      </c>
      <c r="N88">
        <v>2.5150309624651062</v>
      </c>
      <c r="O88">
        <v>2.7967777370415563</v>
      </c>
      <c r="P88">
        <v>3.5275810113098474</v>
      </c>
      <c r="Q88">
        <v>0.36513672911796113</v>
      </c>
      <c r="R88">
        <v>1.1268258976867027</v>
      </c>
      <c r="S88">
        <v>0.58432480165053569</v>
      </c>
      <c r="T88">
        <v>0.56333124608641205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0.38091409392611142</v>
      </c>
      <c r="AF88">
        <v>0.17517864370695055</v>
      </c>
      <c r="AG88">
        <v>1.1790581102066373</v>
      </c>
      <c r="AH88">
        <v>0</v>
      </c>
      <c r="AI88">
        <v>0</v>
      </c>
      <c r="AJ88">
        <v>0</v>
      </c>
      <c r="AK88">
        <v>0.61097788353162163</v>
      </c>
      <c r="AL88">
        <v>0</v>
      </c>
      <c r="AM88">
        <v>0.37324139782926324</v>
      </c>
      <c r="AN88">
        <v>1.3301416197036111E-2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82.651901481945302</v>
      </c>
      <c r="BA88">
        <v>4.2979809719523683</v>
      </c>
      <c r="BB88">
        <f t="shared" si="1"/>
        <v>98.524530318774424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2.6299388121019591</v>
      </c>
      <c r="L89">
        <v>2.1394118119921921</v>
      </c>
      <c r="M89">
        <v>1.1895792539316092</v>
      </c>
      <c r="N89">
        <v>2.5150309624651062</v>
      </c>
      <c r="O89">
        <v>2.7967777370415563</v>
      </c>
      <c r="P89">
        <v>3.5275810113098474</v>
      </c>
      <c r="Q89">
        <v>0.36513672911796113</v>
      </c>
      <c r="R89">
        <v>1.1268258976867027</v>
      </c>
      <c r="S89">
        <v>0.58432480165053569</v>
      </c>
      <c r="T89">
        <v>0.56333124608641205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0.38091409392611142</v>
      </c>
      <c r="AF89">
        <v>0.17517864370695055</v>
      </c>
      <c r="AG89">
        <v>1.1790581102066373</v>
      </c>
      <c r="AH89">
        <v>0</v>
      </c>
      <c r="AI89">
        <v>0</v>
      </c>
      <c r="AJ89">
        <v>0</v>
      </c>
      <c r="AK89">
        <v>0.61097788353162163</v>
      </c>
      <c r="AL89">
        <v>0</v>
      </c>
      <c r="AM89">
        <v>0.37324139782926324</v>
      </c>
      <c r="AN89">
        <v>1.3301416197036111E-2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82.672773951158433</v>
      </c>
      <c r="BA89">
        <v>4.2988534411654893</v>
      </c>
      <c r="BB89">
        <f t="shared" si="1"/>
        <v>98.544530318774449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2.6299388121019591</v>
      </c>
      <c r="L90">
        <v>2.1394118119921921</v>
      </c>
      <c r="M90">
        <v>1.1895792539316092</v>
      </c>
      <c r="N90">
        <v>2.5150309624651062</v>
      </c>
      <c r="O90">
        <v>2.7967777370415563</v>
      </c>
      <c r="P90">
        <v>3.5275810113098474</v>
      </c>
      <c r="Q90">
        <v>0.36513672911796113</v>
      </c>
      <c r="R90">
        <v>1.1268258976867027</v>
      </c>
      <c r="S90">
        <v>0.58432480165053569</v>
      </c>
      <c r="T90">
        <v>0.56333124608641205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0.38091409392611142</v>
      </c>
      <c r="AF90">
        <v>0.17517864370695055</v>
      </c>
      <c r="AG90">
        <v>1.1790581102066373</v>
      </c>
      <c r="AH90">
        <v>0</v>
      </c>
      <c r="AI90">
        <v>0</v>
      </c>
      <c r="AJ90">
        <v>0</v>
      </c>
      <c r="AK90">
        <v>0.61097788353162163</v>
      </c>
      <c r="AL90">
        <v>0</v>
      </c>
      <c r="AM90">
        <v>0.37324139782926324</v>
      </c>
      <c r="AN90">
        <v>1.3301416197036111E-2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82.672773951158433</v>
      </c>
      <c r="BA90">
        <v>4.2988534411654893</v>
      </c>
      <c r="BB90">
        <f t="shared" si="1"/>
        <v>98.544530318774449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2.6299388121019591</v>
      </c>
      <c r="L91">
        <v>2.1394118119921921</v>
      </c>
      <c r="M91">
        <v>1.1895792539316092</v>
      </c>
      <c r="N91">
        <v>2.5150309624651062</v>
      </c>
      <c r="O91">
        <v>2.7967777370415563</v>
      </c>
      <c r="P91">
        <v>3.5275810113098474</v>
      </c>
      <c r="Q91">
        <v>0.36513672911796113</v>
      </c>
      <c r="R91">
        <v>1.1268258976867027</v>
      </c>
      <c r="S91">
        <v>0.58432480165053569</v>
      </c>
      <c r="T91">
        <v>0.56333124608641205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0.38091409392611142</v>
      </c>
      <c r="AF91">
        <v>0.17517864370695055</v>
      </c>
      <c r="AG91">
        <v>1.1790581102066373</v>
      </c>
      <c r="AH91">
        <v>0</v>
      </c>
      <c r="AI91">
        <v>0</v>
      </c>
      <c r="AJ91">
        <v>0</v>
      </c>
      <c r="AK91">
        <v>0.61097788353162163</v>
      </c>
      <c r="AL91">
        <v>0</v>
      </c>
      <c r="AM91">
        <v>0.37324139782926324</v>
      </c>
      <c r="AN91">
        <v>1.3301416197036111E-2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82.724119181799196</v>
      </c>
      <c r="BA91">
        <v>4.3009996718062649</v>
      </c>
      <c r="BB91">
        <f t="shared" si="1"/>
        <v>98.593729318774422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2.6299388121019591</v>
      </c>
      <c r="L92">
        <v>2.1394118119921921</v>
      </c>
      <c r="M92">
        <v>1.1895792539316092</v>
      </c>
      <c r="N92">
        <v>2.5150309624651062</v>
      </c>
      <c r="O92">
        <v>2.7967777370415563</v>
      </c>
      <c r="P92">
        <v>3.5275810113098474</v>
      </c>
      <c r="Q92">
        <v>0.36513672911796113</v>
      </c>
      <c r="R92">
        <v>1.1268258976867027</v>
      </c>
      <c r="S92">
        <v>0.58432480165053569</v>
      </c>
      <c r="T92">
        <v>0.56333124608641205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0.38091409392611142</v>
      </c>
      <c r="AF92">
        <v>0.17517864370695055</v>
      </c>
      <c r="AG92">
        <v>1.1790581102066373</v>
      </c>
      <c r="AH92">
        <v>0</v>
      </c>
      <c r="AI92">
        <v>0</v>
      </c>
      <c r="AJ92">
        <v>0</v>
      </c>
      <c r="AK92">
        <v>0.61097788353162163</v>
      </c>
      <c r="AL92">
        <v>0</v>
      </c>
      <c r="AM92">
        <v>0.37324139782926324</v>
      </c>
      <c r="AN92">
        <v>1.3301416197036111E-2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82.724119181799196</v>
      </c>
      <c r="BA92">
        <v>4.3009996718062649</v>
      </c>
      <c r="BB92">
        <f t="shared" si="1"/>
        <v>98.593729318774422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2.6299388121019591</v>
      </c>
      <c r="L93">
        <v>2.1394118119921921</v>
      </c>
      <c r="M93">
        <v>1.1895792539316092</v>
      </c>
      <c r="N93">
        <v>2.5150309624651062</v>
      </c>
      <c r="O93">
        <v>2.7967777370415563</v>
      </c>
      <c r="P93">
        <v>3.5275810113098474</v>
      </c>
      <c r="Q93">
        <v>0.36513672911796113</v>
      </c>
      <c r="R93">
        <v>1.1268258976867027</v>
      </c>
      <c r="S93">
        <v>0.58432480165053569</v>
      </c>
      <c r="T93">
        <v>0.56333124608641205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0.38091409392611142</v>
      </c>
      <c r="AF93">
        <v>0.17517864370695055</v>
      </c>
      <c r="AG93">
        <v>1.1790581102066373</v>
      </c>
      <c r="AH93">
        <v>0</v>
      </c>
      <c r="AI93">
        <v>0</v>
      </c>
      <c r="AJ93">
        <v>0</v>
      </c>
      <c r="AK93">
        <v>0.61097788353162163</v>
      </c>
      <c r="AL93">
        <v>0</v>
      </c>
      <c r="AM93">
        <v>0.37324139782926324</v>
      </c>
      <c r="AN93">
        <v>1.3301416197036111E-2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82.703246712586079</v>
      </c>
      <c r="BA93">
        <v>4.3001272025931581</v>
      </c>
      <c r="BB93">
        <f t="shared" si="1"/>
        <v>98.573729318774411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2.6299388121019591</v>
      </c>
      <c r="L94">
        <v>2.1394118119921921</v>
      </c>
      <c r="M94">
        <v>1.1895792539316092</v>
      </c>
      <c r="N94">
        <v>2.5150309624651062</v>
      </c>
      <c r="O94">
        <v>2.7967777370415563</v>
      </c>
      <c r="P94">
        <v>3.5275810113098474</v>
      </c>
      <c r="Q94">
        <v>0.36513672911796113</v>
      </c>
      <c r="R94">
        <v>1.1268258976867027</v>
      </c>
      <c r="S94">
        <v>0.58432480165053569</v>
      </c>
      <c r="T94">
        <v>0.56333124608641205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0.38091409392611142</v>
      </c>
      <c r="AF94">
        <v>0.17517864370695055</v>
      </c>
      <c r="AG94">
        <v>1.1790581102066373</v>
      </c>
      <c r="AH94">
        <v>0</v>
      </c>
      <c r="AI94">
        <v>0</v>
      </c>
      <c r="AJ94">
        <v>0</v>
      </c>
      <c r="AK94">
        <v>0.61097788353162163</v>
      </c>
      <c r="AL94">
        <v>0</v>
      </c>
      <c r="AM94">
        <v>0.37324139782926324</v>
      </c>
      <c r="AN94">
        <v>1.3301416197036111E-2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82.640629304946771</v>
      </c>
      <c r="BA94">
        <v>4.2975097949538377</v>
      </c>
      <c r="BB94">
        <f t="shared" si="1"/>
        <v>98.513729318774438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2.1394118119921921</v>
      </c>
      <c r="M95">
        <v>1.1895792539316092</v>
      </c>
      <c r="N95">
        <v>2.5150309624651062</v>
      </c>
      <c r="O95">
        <v>2.7967777370415563</v>
      </c>
      <c r="P95">
        <v>3.5275810113098474</v>
      </c>
      <c r="Q95">
        <v>0.36513672911796113</v>
      </c>
      <c r="R95">
        <v>1.1268258976867027</v>
      </c>
      <c r="S95">
        <v>0.58432480165053569</v>
      </c>
      <c r="T95">
        <v>0.56333124608641205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0.38091409392611142</v>
      </c>
      <c r="AF95">
        <v>0.17517864370695055</v>
      </c>
      <c r="AG95">
        <v>1.1790581102066373</v>
      </c>
      <c r="AH95">
        <v>0</v>
      </c>
      <c r="AI95">
        <v>0</v>
      </c>
      <c r="AJ95">
        <v>0</v>
      </c>
      <c r="AK95">
        <v>0.61097788353162163</v>
      </c>
      <c r="AL95">
        <v>0</v>
      </c>
      <c r="AM95">
        <v>0.37324139782926324</v>
      </c>
      <c r="AN95">
        <v>1.3301416197036111E-2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82.640629304946771</v>
      </c>
      <c r="BA95">
        <v>4.187578352607976</v>
      </c>
      <c r="BB95">
        <f t="shared" si="1"/>
        <v>95.993721949018337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2.1394118119921921</v>
      </c>
      <c r="M96">
        <v>1.1895792539316092</v>
      </c>
      <c r="N96">
        <v>2.5150309624651062</v>
      </c>
      <c r="O96">
        <v>2.7967777370415563</v>
      </c>
      <c r="P96">
        <v>3.5275810113098474</v>
      </c>
      <c r="Q96">
        <v>0.36513672911796113</v>
      </c>
      <c r="R96">
        <v>1.1268258976867027</v>
      </c>
      <c r="S96">
        <v>0.58432480165053569</v>
      </c>
      <c r="T96">
        <v>0.56333124608641205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0.38091409392611142</v>
      </c>
      <c r="AF96">
        <v>0.17517864370695055</v>
      </c>
      <c r="AG96">
        <v>1.1790581102066373</v>
      </c>
      <c r="AH96">
        <v>0</v>
      </c>
      <c r="AI96">
        <v>0</v>
      </c>
      <c r="AJ96">
        <v>0</v>
      </c>
      <c r="AK96">
        <v>0.61097788353162163</v>
      </c>
      <c r="AL96">
        <v>0</v>
      </c>
      <c r="AM96">
        <v>0.37324139782926324</v>
      </c>
      <c r="AN96">
        <v>1.3301416197036111E-2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82.640629304946771</v>
      </c>
      <c r="BA96">
        <v>4.187578352607976</v>
      </c>
      <c r="BB96">
        <f t="shared" si="1"/>
        <v>95.993721949018337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2.1394118119921921</v>
      </c>
      <c r="M97">
        <v>1.1895792539316092</v>
      </c>
      <c r="N97">
        <v>2.5150309624651062</v>
      </c>
      <c r="O97">
        <v>2.7967777370415563</v>
      </c>
      <c r="P97">
        <v>3.5275810113098474</v>
      </c>
      <c r="Q97">
        <v>0.36513672911796113</v>
      </c>
      <c r="R97">
        <v>1.1268258976867027</v>
      </c>
      <c r="S97">
        <v>0.58432480165053569</v>
      </c>
      <c r="T97">
        <v>0.56333124608641205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0.38091409392611142</v>
      </c>
      <c r="AF97">
        <v>0.17517864370695055</v>
      </c>
      <c r="AG97">
        <v>1.1790581102066373</v>
      </c>
      <c r="AH97">
        <v>0</v>
      </c>
      <c r="AI97">
        <v>0</v>
      </c>
      <c r="AJ97">
        <v>0</v>
      </c>
      <c r="AK97">
        <v>0.61097788353162163</v>
      </c>
      <c r="AL97">
        <v>0</v>
      </c>
      <c r="AM97">
        <v>0.37324139782926324</v>
      </c>
      <c r="AN97">
        <v>1.3301416197036111E-2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82.640629304946771</v>
      </c>
      <c r="BA97">
        <v>4.187578352607976</v>
      </c>
      <c r="BB97">
        <f t="shared" si="1"/>
        <v>95.993721949018337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2.1394118119921921</v>
      </c>
      <c r="M98">
        <v>1.1895792539316092</v>
      </c>
      <c r="N98">
        <v>2.5150309624651062</v>
      </c>
      <c r="O98">
        <v>2.7967777370415563</v>
      </c>
      <c r="P98">
        <v>3.5275810113098474</v>
      </c>
      <c r="Q98">
        <v>0.36513672911796113</v>
      </c>
      <c r="R98">
        <v>1.1268258976867027</v>
      </c>
      <c r="S98">
        <v>0.58432480165053569</v>
      </c>
      <c r="T98">
        <v>0.56333124608641205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0.38091409392611142</v>
      </c>
      <c r="AF98">
        <v>0.17517864370695055</v>
      </c>
      <c r="AG98">
        <v>1.1790581102066373</v>
      </c>
      <c r="AH98">
        <v>0</v>
      </c>
      <c r="AI98">
        <v>0</v>
      </c>
      <c r="AJ98">
        <v>0</v>
      </c>
      <c r="AK98">
        <v>0.61097788353162163</v>
      </c>
      <c r="AL98">
        <v>0</v>
      </c>
      <c r="AM98">
        <v>0.37324139782926324</v>
      </c>
      <c r="AN98">
        <v>1.3301416197036111E-2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82.640629304946771</v>
      </c>
      <c r="BA98">
        <v>4.187578352607976</v>
      </c>
      <c r="BB98">
        <f t="shared" si="1"/>
        <v>95.993721949018337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3.9472588825096612E-2</v>
      </c>
      <c r="L99">
        <f t="shared" si="2"/>
        <v>5.1740059827704014E-2</v>
      </c>
      <c r="M99">
        <f t="shared" si="2"/>
        <v>2.8431186225456043E-2</v>
      </c>
      <c r="N99">
        <f t="shared" si="2"/>
        <v>6.0360743099162666E-2</v>
      </c>
      <c r="O99">
        <f t="shared" si="2"/>
        <v>6.7122665688997454E-2</v>
      </c>
      <c r="P99">
        <f t="shared" si="2"/>
        <v>8.4661944271436348E-2</v>
      </c>
      <c r="Q99">
        <f t="shared" si="2"/>
        <v>8.7632419768523383E-3</v>
      </c>
      <c r="R99">
        <f t="shared" si="2"/>
        <v>2.6551415426495421E-2</v>
      </c>
      <c r="S99">
        <f t="shared" si="2"/>
        <v>1.4022253723131095E-2</v>
      </c>
      <c r="T99">
        <f t="shared" si="2"/>
        <v>1.3519949906073908E-2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6.7371637922667487E-3</v>
      </c>
      <c r="AC99">
        <f t="shared" si="2"/>
        <v>3.6604897195261945E-3</v>
      </c>
      <c r="AD99">
        <f t="shared" si="2"/>
        <v>2.5201742753600503E-3</v>
      </c>
      <c r="AE99">
        <f t="shared" si="2"/>
        <v>7.7249378252974392E-3</v>
      </c>
      <c r="AF99">
        <f t="shared" si="2"/>
        <v>5.2831315658004498E-3</v>
      </c>
      <c r="AG99">
        <f t="shared" si="2"/>
        <v>2.8297394644959332E-2</v>
      </c>
      <c r="AH99">
        <f t="shared" si="2"/>
        <v>1.424403073238885E-2</v>
      </c>
      <c r="AI99">
        <f t="shared" si="2"/>
        <v>6.4069047954497997E-4</v>
      </c>
      <c r="AJ99">
        <f t="shared" si="2"/>
        <v>0</v>
      </c>
      <c r="AK99">
        <f t="shared" si="2"/>
        <v>1.466346920475895E-2</v>
      </c>
      <c r="AL99">
        <f t="shared" si="2"/>
        <v>0</v>
      </c>
      <c r="AM99">
        <f t="shared" si="2"/>
        <v>7.8705580364746529E-3</v>
      </c>
      <c r="AN99">
        <f t="shared" si="2"/>
        <v>3.1923398872886661E-4</v>
      </c>
      <c r="AO99">
        <f t="shared" si="2"/>
        <v>0</v>
      </c>
      <c r="AP99">
        <f t="shared" si="2"/>
        <v>0</v>
      </c>
      <c r="AQ99">
        <f t="shared" si="2"/>
        <v>1.3918033876226258E-2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2.0334816744938427</v>
      </c>
      <c r="BA99">
        <f t="shared" si="2"/>
        <v>0.10592149392111311</v>
      </c>
      <c r="BB99">
        <f t="shared" si="1"/>
        <v>2.4280855376844679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11.31450845335003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0.47294645335002983</v>
      </c>
      <c r="BB3">
        <f>SUM(B3:AZ3)-BA3</f>
        <v>10.841562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11.31450845335003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0.47294645335002983</v>
      </c>
      <c r="BB4">
        <f t="shared" ref="BB4:BB67" si="0">SUM(B4:AZ4)-BA4</f>
        <v>10.841562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11.31450845335003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0.47294645335002983</v>
      </c>
      <c r="BB5">
        <f t="shared" si="0"/>
        <v>10.841562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11.31450845335003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0.47294645335002983</v>
      </c>
      <c r="BB6">
        <f t="shared" si="0"/>
        <v>10.841562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11.31450845335003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0.47294645335002983</v>
      </c>
      <c r="BB7">
        <f t="shared" si="0"/>
        <v>10.841562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11.31450845335003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0.47294645335002983</v>
      </c>
      <c r="BB8">
        <f t="shared" si="0"/>
        <v>10.841562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11.31450845335003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0.47294645335002983</v>
      </c>
      <c r="BB9">
        <f t="shared" si="0"/>
        <v>10.841562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11.31450845335003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0.47294645335002983</v>
      </c>
      <c r="BB10">
        <f t="shared" si="0"/>
        <v>10.841562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11.31450845335003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0.47294645335002983</v>
      </c>
      <c r="BB11">
        <f t="shared" si="0"/>
        <v>10.841562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11.31450845335003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0.47294645335002983</v>
      </c>
      <c r="BB12">
        <f t="shared" si="0"/>
        <v>10.841562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11.31450845335003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0.47294645335002983</v>
      </c>
      <c r="BB13">
        <f t="shared" si="0"/>
        <v>10.841562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11.31450845335003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0.47294645335002983</v>
      </c>
      <c r="BB14">
        <f t="shared" si="0"/>
        <v>10.841562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11.31450845335003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0.47294645335002983</v>
      </c>
      <c r="BB15">
        <f t="shared" si="0"/>
        <v>10.841562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11.31450845335003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0.47294645335002983</v>
      </c>
      <c r="BB16">
        <f t="shared" si="0"/>
        <v>10.841562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11.31450845335003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0.47294645335002983</v>
      </c>
      <c r="BB17">
        <f t="shared" si="0"/>
        <v>10.841562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11.31450845335003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0.47294645335002983</v>
      </c>
      <c r="BB18">
        <f t="shared" si="0"/>
        <v>10.841562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11.31450845335003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0.47294645335002983</v>
      </c>
      <c r="BB19">
        <f t="shared" si="0"/>
        <v>10.841562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11.31450845335003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0.47294645335002983</v>
      </c>
      <c r="BB20">
        <f t="shared" si="0"/>
        <v>10.841562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11.31450845335003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0.47294645335002983</v>
      </c>
      <c r="BB21">
        <f t="shared" si="0"/>
        <v>10.841562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11.31450845335003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0.47294645335002983</v>
      </c>
      <c r="BB22">
        <f t="shared" si="0"/>
        <v>10.841562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11.31450845335003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0.47294645335002983</v>
      </c>
      <c r="BB23">
        <f t="shared" si="0"/>
        <v>10.841562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11.31450845335003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0.47294645335002983</v>
      </c>
      <c r="BB24">
        <f t="shared" si="0"/>
        <v>10.841562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11.31450845335003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0.47294645335002983</v>
      </c>
      <c r="BB25">
        <f t="shared" si="0"/>
        <v>10.841562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11.31450845335003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0.47294645335002983</v>
      </c>
      <c r="BB26">
        <f t="shared" si="0"/>
        <v>10.841562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11.31450845335003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0.47294645335002983</v>
      </c>
      <c r="BB27">
        <f t="shared" si="0"/>
        <v>10.841562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11.31450845335003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0.47294645335002983</v>
      </c>
      <c r="BB28">
        <f t="shared" si="0"/>
        <v>10.841562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11.31450845335003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0.47294645335002983</v>
      </c>
      <c r="BB29">
        <f t="shared" si="0"/>
        <v>10.841562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11.31450845335003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0.47294645335002983</v>
      </c>
      <c r="BB30">
        <f t="shared" si="0"/>
        <v>10.841562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11.31450845335003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0.47294645335002983</v>
      </c>
      <c r="BB31">
        <f t="shared" si="0"/>
        <v>10.841562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11.31450845335003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0.47294645335002983</v>
      </c>
      <c r="BB32">
        <f t="shared" si="0"/>
        <v>10.841562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11.31450845335003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0.47294645335002983</v>
      </c>
      <c r="BB33">
        <f t="shared" si="0"/>
        <v>10.841562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11.31450845335003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0.47294645335002983</v>
      </c>
      <c r="BB34">
        <f t="shared" si="0"/>
        <v>10.841562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11.31450845335003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0.47294645335002983</v>
      </c>
      <c r="BB35">
        <f t="shared" si="0"/>
        <v>10.841562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11.31450845335003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0.47294645335002983</v>
      </c>
      <c r="BB36">
        <f t="shared" si="0"/>
        <v>10.841562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11.31450845335003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0.47294645335002983</v>
      </c>
      <c r="BB37">
        <f t="shared" si="0"/>
        <v>10.841562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11.31450845335003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0.47294645335002983</v>
      </c>
      <c r="BB38">
        <f t="shared" si="0"/>
        <v>10.841562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11.31450845335003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0.47294645335002983</v>
      </c>
      <c r="BB39">
        <f t="shared" si="0"/>
        <v>10.841562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11.31450845335003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0.47294645335002983</v>
      </c>
      <c r="BB40">
        <f t="shared" si="0"/>
        <v>10.841562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11.31450845335003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0.47294645335002983</v>
      </c>
      <c r="BB41">
        <f t="shared" si="0"/>
        <v>10.841562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11.31450845335003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0.47294645335002983</v>
      </c>
      <c r="BB42">
        <f t="shared" si="0"/>
        <v>10.841562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11.31450845335003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0.47294645335002983</v>
      </c>
      <c r="BB43">
        <f t="shared" si="0"/>
        <v>10.841562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11.31450845335003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0.47294645335002983</v>
      </c>
      <c r="BB44">
        <f t="shared" si="0"/>
        <v>10.841562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11.31450845335003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0.47294645335002983</v>
      </c>
      <c r="BB45">
        <f t="shared" si="0"/>
        <v>10.841562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11.31450845335003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0.47294645335002983</v>
      </c>
      <c r="BB46">
        <f t="shared" si="0"/>
        <v>10.841562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11.31450845335003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0.47294645335002983</v>
      </c>
      <c r="BB47">
        <f t="shared" si="0"/>
        <v>10.841562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11.31450845335003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0.47294645335002983</v>
      </c>
      <c r="BB48">
        <f t="shared" si="0"/>
        <v>10.841562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11.31450845335003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0.47294645335002983</v>
      </c>
      <c r="BB49">
        <f t="shared" si="0"/>
        <v>10.841562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11.31450845335003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0.47294645335002983</v>
      </c>
      <c r="BB50">
        <f t="shared" si="0"/>
        <v>10.841562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11.31450845335003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0.47294645335002983</v>
      </c>
      <c r="BB51">
        <f t="shared" si="0"/>
        <v>10.841562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11.31450845335003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0.47294645335002983</v>
      </c>
      <c r="BB52">
        <f t="shared" si="0"/>
        <v>10.841562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11.31450845335003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0.47294645335002983</v>
      </c>
      <c r="BB53">
        <f t="shared" si="0"/>
        <v>10.841562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11.31450845335003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0.47294645335002983</v>
      </c>
      <c r="BB54">
        <f t="shared" si="0"/>
        <v>10.841562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11.31450845335003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0.47294645335002983</v>
      </c>
      <c r="BB55">
        <f t="shared" si="0"/>
        <v>10.841562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11.31450845335003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0.47294645335002983</v>
      </c>
      <c r="BB56">
        <f t="shared" si="0"/>
        <v>10.841562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11.31450845335003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0.47294645335002983</v>
      </c>
      <c r="BB57">
        <f t="shared" si="0"/>
        <v>10.841562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11.31450845335003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0.47294645335002983</v>
      </c>
      <c r="BB58">
        <f t="shared" si="0"/>
        <v>10.841562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11.31450845335003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0.47294645335002983</v>
      </c>
      <c r="BB59">
        <f t="shared" si="0"/>
        <v>10.841562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11.31450845335003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0.47294645335002983</v>
      </c>
      <c r="BB60">
        <f t="shared" si="0"/>
        <v>10.841562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11.31450845335003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0.47294645335002983</v>
      </c>
      <c r="BB61">
        <f t="shared" si="0"/>
        <v>10.841562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11.31450845335003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0.47294645335002983</v>
      </c>
      <c r="BB62">
        <f t="shared" si="0"/>
        <v>10.841562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11.31450845335003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0.47294645335002983</v>
      </c>
      <c r="BB63">
        <f t="shared" si="0"/>
        <v>10.841562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11.31450845335003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0.47294645335002983</v>
      </c>
      <c r="BB64">
        <f t="shared" si="0"/>
        <v>10.841562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11.31450845335003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0.47294645335002983</v>
      </c>
      <c r="BB65">
        <f t="shared" si="0"/>
        <v>10.841562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11.31450845335003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0.47294645335002983</v>
      </c>
      <c r="BB66">
        <f t="shared" si="0"/>
        <v>10.841562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11.31450845335003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0.47294645335002983</v>
      </c>
      <c r="BB67">
        <f t="shared" si="0"/>
        <v>10.841562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11.31450845335003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0.47294645335002983</v>
      </c>
      <c r="BB68">
        <f t="shared" ref="BB68:BB99" si="1">SUM(B68:AZ68)-BA68</f>
        <v>10.841562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11.31450845335003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0.47294645335002983</v>
      </c>
      <c r="BB69">
        <f t="shared" si="1"/>
        <v>10.841562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11.31450845335003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0.47294645335002983</v>
      </c>
      <c r="BB70">
        <f t="shared" si="1"/>
        <v>10.841562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11.31450845335003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0.47294645335002983</v>
      </c>
      <c r="BB71">
        <f t="shared" si="1"/>
        <v>10.841562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11.31450845335003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0.47294645335002983</v>
      </c>
      <c r="BB72">
        <f t="shared" si="1"/>
        <v>10.841562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11.31450845335003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0.47294645335002983</v>
      </c>
      <c r="BB73">
        <f t="shared" si="1"/>
        <v>10.841562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11.31450845335003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0.47294645335002983</v>
      </c>
      <c r="BB74">
        <f t="shared" si="1"/>
        <v>10.841562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11.31450845335003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0.47294645335002983</v>
      </c>
      <c r="BB75">
        <f t="shared" si="1"/>
        <v>10.841562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11.31450845335003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0.47294645335002983</v>
      </c>
      <c r="BB76">
        <f t="shared" si="1"/>
        <v>10.841562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11.31450845335003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0.47294645335002983</v>
      </c>
      <c r="BB77">
        <f t="shared" si="1"/>
        <v>10.841562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11.31450845335003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0.47294645335002983</v>
      </c>
      <c r="BB78">
        <f t="shared" si="1"/>
        <v>10.841562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11.31450845335003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0.47294645335002983</v>
      </c>
      <c r="BB79">
        <f t="shared" si="1"/>
        <v>10.841562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11.31450845335003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0.47294645335002983</v>
      </c>
      <c r="BB80">
        <f t="shared" si="1"/>
        <v>10.841562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11.31450845335003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0.47294645335002983</v>
      </c>
      <c r="BB81">
        <f t="shared" si="1"/>
        <v>10.841562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11.31450845335003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0.47294645335002983</v>
      </c>
      <c r="BB82">
        <f t="shared" si="1"/>
        <v>10.841562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11.31450845335003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0.47294645335002983</v>
      </c>
      <c r="BB83">
        <f t="shared" si="1"/>
        <v>10.841562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11.31450845335003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0.47294645335002983</v>
      </c>
      <c r="BB84">
        <f t="shared" si="1"/>
        <v>10.841562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11.31450845335003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0.47294645335002983</v>
      </c>
      <c r="BB85">
        <f t="shared" si="1"/>
        <v>10.841562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11.31450845335003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0.47294645335002983</v>
      </c>
      <c r="BB86">
        <f t="shared" si="1"/>
        <v>10.841562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11.31450845335003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0.47294645335002983</v>
      </c>
      <c r="BB87">
        <f t="shared" si="1"/>
        <v>10.841562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11.31450845335003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0.47294645335002983</v>
      </c>
      <c r="BB88">
        <f t="shared" si="1"/>
        <v>10.841562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11.31450845335003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0.47294645335002983</v>
      </c>
      <c r="BB89">
        <f t="shared" si="1"/>
        <v>10.841562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11.31450845335003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0.47294645335002983</v>
      </c>
      <c r="BB90">
        <f t="shared" si="1"/>
        <v>10.841562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11.31450845335003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0.47294645335002983</v>
      </c>
      <c r="BB91">
        <f t="shared" si="1"/>
        <v>10.841562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11.31450845335003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0.47294645335002983</v>
      </c>
      <c r="BB92">
        <f t="shared" si="1"/>
        <v>10.841562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11.31450845335003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0.47294645335002983</v>
      </c>
      <c r="BB93">
        <f t="shared" si="1"/>
        <v>10.841562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11.31450845335003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0.47294645335002983</v>
      </c>
      <c r="BB94">
        <f t="shared" si="1"/>
        <v>10.841562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11.31450845335003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0.47294645335002983</v>
      </c>
      <c r="BB95">
        <f t="shared" si="1"/>
        <v>10.841562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11.31450845335003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0.47294645335002983</v>
      </c>
      <c r="BB96">
        <f t="shared" si="1"/>
        <v>10.841562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11.31450845335003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0.47294645335002983</v>
      </c>
      <c r="BB97">
        <f t="shared" si="1"/>
        <v>10.841562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11.31450845335003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0.47294645335002983</v>
      </c>
      <c r="BB98">
        <f t="shared" si="1"/>
        <v>10.841562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0.2715482028804011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1.1350714880400741E-2</v>
      </c>
      <c r="BB99">
        <f t="shared" si="1"/>
        <v>0.26019748800000037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414.48</v>
      </c>
      <c r="L3" s="206">
        <v>0</v>
      </c>
      <c r="M3" s="206">
        <v>30.25</v>
      </c>
      <c r="N3" s="206">
        <v>49.38</v>
      </c>
      <c r="O3" s="206">
        <v>69.7</v>
      </c>
      <c r="P3" s="206">
        <v>19.309999999999999</v>
      </c>
      <c r="Q3" s="206">
        <v>8.73</v>
      </c>
      <c r="R3" s="206">
        <v>13.98</v>
      </c>
      <c r="S3" s="206">
        <v>11.03</v>
      </c>
      <c r="T3" s="206">
        <v>0</v>
      </c>
      <c r="U3" s="206">
        <v>49.89</v>
      </c>
      <c r="V3" s="206">
        <v>4.9400000000000004</v>
      </c>
      <c r="W3" s="206">
        <v>9.82</v>
      </c>
      <c r="X3" s="206">
        <v>41.63</v>
      </c>
      <c r="Y3" s="206">
        <v>0</v>
      </c>
      <c r="Z3" s="206">
        <v>58.92</v>
      </c>
      <c r="AA3" s="206">
        <v>38.19</v>
      </c>
      <c r="AB3" s="206">
        <v>0</v>
      </c>
      <c r="AC3" s="206">
        <v>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0.04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403.88</v>
      </c>
      <c r="L4" s="206">
        <v>0</v>
      </c>
      <c r="M4" s="206">
        <v>30.25</v>
      </c>
      <c r="N4" s="206">
        <v>49.38</v>
      </c>
      <c r="O4" s="206">
        <v>69.7</v>
      </c>
      <c r="P4" s="206">
        <v>19.309999999999999</v>
      </c>
      <c r="Q4" s="206">
        <v>8.73</v>
      </c>
      <c r="R4" s="206">
        <v>13.98</v>
      </c>
      <c r="S4" s="206">
        <v>11.03</v>
      </c>
      <c r="T4" s="206">
        <v>0</v>
      </c>
      <c r="U4" s="206">
        <v>49.89</v>
      </c>
      <c r="V4" s="206">
        <v>4.9400000000000004</v>
      </c>
      <c r="W4" s="206">
        <v>9.82</v>
      </c>
      <c r="X4" s="206">
        <v>41.63</v>
      </c>
      <c r="Y4" s="206">
        <v>0</v>
      </c>
      <c r="Z4" s="206">
        <v>58.92</v>
      </c>
      <c r="AA4" s="206">
        <v>38.19</v>
      </c>
      <c r="AB4" s="206">
        <v>0</v>
      </c>
      <c r="AC4" s="206">
        <v>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0.04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384.6</v>
      </c>
      <c r="L5" s="206">
        <v>0</v>
      </c>
      <c r="M5" s="206">
        <v>30.25</v>
      </c>
      <c r="N5" s="206">
        <v>49.38</v>
      </c>
      <c r="O5" s="206">
        <v>69.7</v>
      </c>
      <c r="P5" s="206">
        <v>19.309999999999999</v>
      </c>
      <c r="Q5" s="206">
        <v>8.73</v>
      </c>
      <c r="R5" s="206">
        <v>13.98</v>
      </c>
      <c r="S5" s="206">
        <v>11.03</v>
      </c>
      <c r="T5" s="206">
        <v>0</v>
      </c>
      <c r="U5" s="206">
        <v>49.89</v>
      </c>
      <c r="V5" s="206">
        <v>4.9400000000000004</v>
      </c>
      <c r="W5" s="206">
        <v>9.82</v>
      </c>
      <c r="X5" s="206">
        <v>41.63</v>
      </c>
      <c r="Y5" s="206">
        <v>0</v>
      </c>
      <c r="Z5" s="206">
        <v>58.92</v>
      </c>
      <c r="AA5" s="206">
        <v>38.19</v>
      </c>
      <c r="AB5" s="206">
        <v>0</v>
      </c>
      <c r="AC5" s="206">
        <v>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0.04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413.52</v>
      </c>
      <c r="L6" s="206">
        <v>0</v>
      </c>
      <c r="M6" s="206">
        <v>30.25</v>
      </c>
      <c r="N6" s="206">
        <v>49.38</v>
      </c>
      <c r="O6" s="206">
        <v>69.7</v>
      </c>
      <c r="P6" s="206">
        <v>19.309999999999999</v>
      </c>
      <c r="Q6" s="206">
        <v>8.73</v>
      </c>
      <c r="R6" s="206">
        <v>13.98</v>
      </c>
      <c r="S6" s="206">
        <v>11.03</v>
      </c>
      <c r="T6" s="206">
        <v>0</v>
      </c>
      <c r="U6" s="206">
        <v>49.89</v>
      </c>
      <c r="V6" s="206">
        <v>4.9400000000000004</v>
      </c>
      <c r="W6" s="206">
        <v>9.82</v>
      </c>
      <c r="X6" s="206">
        <v>41.63</v>
      </c>
      <c r="Y6" s="206">
        <v>0</v>
      </c>
      <c r="Z6" s="206">
        <v>58.92</v>
      </c>
      <c r="AA6" s="206">
        <v>38.19</v>
      </c>
      <c r="AB6" s="206">
        <v>0</v>
      </c>
      <c r="AC6" s="206">
        <v>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0.04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413.52</v>
      </c>
      <c r="L7" s="206">
        <v>0</v>
      </c>
      <c r="M7" s="206">
        <v>30.25</v>
      </c>
      <c r="N7" s="206">
        <v>49.38</v>
      </c>
      <c r="O7" s="206">
        <v>69.7</v>
      </c>
      <c r="P7" s="206">
        <v>19.309999999999999</v>
      </c>
      <c r="Q7" s="206">
        <v>8.73</v>
      </c>
      <c r="R7" s="206">
        <v>13.98</v>
      </c>
      <c r="S7" s="206">
        <v>11.03</v>
      </c>
      <c r="T7" s="206">
        <v>0</v>
      </c>
      <c r="U7" s="206">
        <v>49.89</v>
      </c>
      <c r="V7" s="206">
        <v>4.9400000000000004</v>
      </c>
      <c r="W7" s="206">
        <v>9.82</v>
      </c>
      <c r="X7" s="206">
        <v>41.63</v>
      </c>
      <c r="Y7" s="206">
        <v>0</v>
      </c>
      <c r="Z7" s="206">
        <v>58.92</v>
      </c>
      <c r="AA7" s="206">
        <v>38.54</v>
      </c>
      <c r="AB7" s="206">
        <v>0</v>
      </c>
      <c r="AC7" s="206">
        <v>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0.04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411.58</v>
      </c>
      <c r="L8" s="206">
        <v>0</v>
      </c>
      <c r="M8" s="206">
        <v>30.25</v>
      </c>
      <c r="N8" s="206">
        <v>49.38</v>
      </c>
      <c r="O8" s="206">
        <v>69.7</v>
      </c>
      <c r="P8" s="206">
        <v>19.309999999999999</v>
      </c>
      <c r="Q8" s="206">
        <v>8.73</v>
      </c>
      <c r="R8" s="206">
        <v>13.99</v>
      </c>
      <c r="S8" s="206">
        <v>11.03</v>
      </c>
      <c r="T8" s="206">
        <v>0</v>
      </c>
      <c r="U8" s="206">
        <v>49.89</v>
      </c>
      <c r="V8" s="206">
        <v>4.9400000000000004</v>
      </c>
      <c r="W8" s="206">
        <v>9.82</v>
      </c>
      <c r="X8" s="206">
        <v>41.63</v>
      </c>
      <c r="Y8" s="206">
        <v>0</v>
      </c>
      <c r="Z8" s="206">
        <v>58.92</v>
      </c>
      <c r="AA8" s="206">
        <v>38.54</v>
      </c>
      <c r="AB8" s="206">
        <v>0</v>
      </c>
      <c r="AC8" s="206">
        <v>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0.04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440.5</v>
      </c>
      <c r="L9" s="206">
        <v>0</v>
      </c>
      <c r="M9" s="206">
        <v>30.25</v>
      </c>
      <c r="N9" s="206">
        <v>49.38</v>
      </c>
      <c r="O9" s="206">
        <v>69.7</v>
      </c>
      <c r="P9" s="206">
        <v>19.309999999999999</v>
      </c>
      <c r="Q9" s="206">
        <v>8.73</v>
      </c>
      <c r="R9" s="206">
        <v>13.99</v>
      </c>
      <c r="S9" s="206">
        <v>11.03</v>
      </c>
      <c r="T9" s="206">
        <v>0</v>
      </c>
      <c r="U9" s="206">
        <v>49.89</v>
      </c>
      <c r="V9" s="206">
        <v>4.9400000000000004</v>
      </c>
      <c r="W9" s="206">
        <v>9.82</v>
      </c>
      <c r="X9" s="206">
        <v>41.63</v>
      </c>
      <c r="Y9" s="206">
        <v>0</v>
      </c>
      <c r="Z9" s="206">
        <v>58.92</v>
      </c>
      <c r="AA9" s="206">
        <v>38.19</v>
      </c>
      <c r="AB9" s="206">
        <v>0</v>
      </c>
      <c r="AC9" s="206">
        <v>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0.04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408.7</v>
      </c>
      <c r="L10" s="206">
        <v>0</v>
      </c>
      <c r="M10" s="206">
        <v>30.25</v>
      </c>
      <c r="N10" s="206">
        <v>49.38</v>
      </c>
      <c r="O10" s="206">
        <v>69.7</v>
      </c>
      <c r="P10" s="206">
        <v>19.309999999999999</v>
      </c>
      <c r="Q10" s="206">
        <v>8.73</v>
      </c>
      <c r="R10" s="206">
        <v>13.98</v>
      </c>
      <c r="S10" s="206">
        <v>11.03</v>
      </c>
      <c r="T10" s="206">
        <v>0</v>
      </c>
      <c r="U10" s="206">
        <v>49.89</v>
      </c>
      <c r="V10" s="206">
        <v>4.9400000000000004</v>
      </c>
      <c r="W10" s="206">
        <v>9.82</v>
      </c>
      <c r="X10" s="206">
        <v>37.54</v>
      </c>
      <c r="Y10" s="206">
        <v>0</v>
      </c>
      <c r="Z10" s="206">
        <v>58.92</v>
      </c>
      <c r="AA10" s="206">
        <v>38.19</v>
      </c>
      <c r="AB10" s="206">
        <v>0</v>
      </c>
      <c r="AC10" s="206">
        <v>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0.04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365.36</v>
      </c>
      <c r="L11" s="206">
        <v>0</v>
      </c>
      <c r="M11" s="206">
        <v>30.25</v>
      </c>
      <c r="N11" s="206">
        <v>49.38</v>
      </c>
      <c r="O11" s="206">
        <v>69.7</v>
      </c>
      <c r="P11" s="206">
        <v>19.309999999999999</v>
      </c>
      <c r="Q11" s="206">
        <v>8.73</v>
      </c>
      <c r="R11" s="206">
        <v>16.32</v>
      </c>
      <c r="S11" s="206">
        <v>11.03</v>
      </c>
      <c r="T11" s="206">
        <v>0</v>
      </c>
      <c r="U11" s="206">
        <v>49.89</v>
      </c>
      <c r="V11" s="206">
        <v>4.9400000000000004</v>
      </c>
      <c r="W11" s="206">
        <v>9.82</v>
      </c>
      <c r="X11" s="206">
        <v>41.63</v>
      </c>
      <c r="Y11" s="206">
        <v>0</v>
      </c>
      <c r="Z11" s="206">
        <v>58.92</v>
      </c>
      <c r="AA11" s="206">
        <v>38.19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0.04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367.25</v>
      </c>
      <c r="L12" s="206">
        <v>0</v>
      </c>
      <c r="M12" s="206">
        <v>30.25</v>
      </c>
      <c r="N12" s="206">
        <v>49.38</v>
      </c>
      <c r="O12" s="206">
        <v>69.7</v>
      </c>
      <c r="P12" s="206">
        <v>19.309999999999999</v>
      </c>
      <c r="Q12" s="206">
        <v>8.73</v>
      </c>
      <c r="R12" s="206">
        <v>17.670000000000002</v>
      </c>
      <c r="S12" s="206">
        <v>11.03</v>
      </c>
      <c r="T12" s="206">
        <v>0</v>
      </c>
      <c r="U12" s="206">
        <v>49.89</v>
      </c>
      <c r="V12" s="206">
        <v>4.9400000000000004</v>
      </c>
      <c r="W12" s="206">
        <v>9.82</v>
      </c>
      <c r="X12" s="206">
        <v>41.63</v>
      </c>
      <c r="Y12" s="206">
        <v>0</v>
      </c>
      <c r="Z12" s="206">
        <v>58.92</v>
      </c>
      <c r="AA12" s="206">
        <v>38.19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0.04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365.32</v>
      </c>
      <c r="L13" s="206">
        <v>0</v>
      </c>
      <c r="M13" s="206">
        <v>30.25</v>
      </c>
      <c r="N13" s="206">
        <v>49.38</v>
      </c>
      <c r="O13" s="206">
        <v>69.7</v>
      </c>
      <c r="P13" s="206">
        <v>19.309999999999999</v>
      </c>
      <c r="Q13" s="206">
        <v>8.73</v>
      </c>
      <c r="R13" s="206">
        <v>17.670000000000002</v>
      </c>
      <c r="S13" s="206">
        <v>11.03</v>
      </c>
      <c r="T13" s="206">
        <v>0</v>
      </c>
      <c r="U13" s="206">
        <v>49.89</v>
      </c>
      <c r="V13" s="206">
        <v>4.9400000000000004</v>
      </c>
      <c r="W13" s="206">
        <v>9.82</v>
      </c>
      <c r="X13" s="206">
        <v>41.63</v>
      </c>
      <c r="Y13" s="206">
        <v>0</v>
      </c>
      <c r="Z13" s="206">
        <v>58.92</v>
      </c>
      <c r="AA13" s="206">
        <v>38.19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0.04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368.21</v>
      </c>
      <c r="L14" s="206">
        <v>0</v>
      </c>
      <c r="M14" s="206">
        <v>30.25</v>
      </c>
      <c r="N14" s="206">
        <v>49.38</v>
      </c>
      <c r="O14" s="206">
        <v>69.7</v>
      </c>
      <c r="P14" s="206">
        <v>19.309999999999999</v>
      </c>
      <c r="Q14" s="206">
        <v>8.73</v>
      </c>
      <c r="R14" s="206">
        <v>17.670000000000002</v>
      </c>
      <c r="S14" s="206">
        <v>11.03</v>
      </c>
      <c r="T14" s="206">
        <v>0</v>
      </c>
      <c r="U14" s="206">
        <v>49.89</v>
      </c>
      <c r="V14" s="206">
        <v>4.9400000000000004</v>
      </c>
      <c r="W14" s="206">
        <v>9.82</v>
      </c>
      <c r="X14" s="206">
        <v>41.63</v>
      </c>
      <c r="Y14" s="206">
        <v>0</v>
      </c>
      <c r="Z14" s="206">
        <v>58.92</v>
      </c>
      <c r="AA14" s="206">
        <v>38.19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0.04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346.04</v>
      </c>
      <c r="L15" s="206">
        <v>0</v>
      </c>
      <c r="M15" s="206">
        <v>30.25</v>
      </c>
      <c r="N15" s="206">
        <v>49.38</v>
      </c>
      <c r="O15" s="206">
        <v>69.7</v>
      </c>
      <c r="P15" s="206">
        <v>19.309999999999999</v>
      </c>
      <c r="Q15" s="206">
        <v>8.73</v>
      </c>
      <c r="R15" s="206">
        <v>17.670000000000002</v>
      </c>
      <c r="S15" s="206">
        <v>11.03</v>
      </c>
      <c r="T15" s="206">
        <v>0</v>
      </c>
      <c r="U15" s="206">
        <v>49.89</v>
      </c>
      <c r="V15" s="206">
        <v>4.9400000000000004</v>
      </c>
      <c r="W15" s="206">
        <v>9.82</v>
      </c>
      <c r="X15" s="206">
        <v>46.63</v>
      </c>
      <c r="Y15" s="206">
        <v>0</v>
      </c>
      <c r="Z15" s="206">
        <v>58.92</v>
      </c>
      <c r="AA15" s="206">
        <v>38.19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0.04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350.86</v>
      </c>
      <c r="L16" s="206">
        <v>0</v>
      </c>
      <c r="M16" s="206">
        <v>30.25</v>
      </c>
      <c r="N16" s="206">
        <v>49.38</v>
      </c>
      <c r="O16" s="206">
        <v>69.7</v>
      </c>
      <c r="P16" s="206">
        <v>19.309999999999999</v>
      </c>
      <c r="Q16" s="206">
        <v>8.73</v>
      </c>
      <c r="R16" s="206">
        <v>17.670000000000002</v>
      </c>
      <c r="S16" s="206">
        <v>11.03</v>
      </c>
      <c r="T16" s="206">
        <v>0</v>
      </c>
      <c r="U16" s="206">
        <v>49.89</v>
      </c>
      <c r="V16" s="206">
        <v>4.9400000000000004</v>
      </c>
      <c r="W16" s="206">
        <v>9.82</v>
      </c>
      <c r="X16" s="206">
        <v>48.85</v>
      </c>
      <c r="Y16" s="206">
        <v>0</v>
      </c>
      <c r="Z16" s="206">
        <v>58.92</v>
      </c>
      <c r="AA16" s="206">
        <v>38.19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0.04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360.5</v>
      </c>
      <c r="L17" s="206">
        <v>0</v>
      </c>
      <c r="M17" s="206">
        <v>30.25</v>
      </c>
      <c r="N17" s="206">
        <v>49.38</v>
      </c>
      <c r="O17" s="206">
        <v>69.7</v>
      </c>
      <c r="P17" s="206">
        <v>19.309999999999999</v>
      </c>
      <c r="Q17" s="206">
        <v>8.73</v>
      </c>
      <c r="R17" s="206">
        <v>17.670000000000002</v>
      </c>
      <c r="S17" s="206">
        <v>11.03</v>
      </c>
      <c r="T17" s="206">
        <v>0</v>
      </c>
      <c r="U17" s="206">
        <v>49.89</v>
      </c>
      <c r="V17" s="206">
        <v>4.9400000000000004</v>
      </c>
      <c r="W17" s="206">
        <v>9.82</v>
      </c>
      <c r="X17" s="206">
        <v>51.08</v>
      </c>
      <c r="Y17" s="206">
        <v>0</v>
      </c>
      <c r="Z17" s="206">
        <v>58.92</v>
      </c>
      <c r="AA17" s="206">
        <v>38.19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0.04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361.46</v>
      </c>
      <c r="L18" s="206">
        <v>0</v>
      </c>
      <c r="M18" s="206">
        <v>30.25</v>
      </c>
      <c r="N18" s="206">
        <v>49.38</v>
      </c>
      <c r="O18" s="206">
        <v>69.7</v>
      </c>
      <c r="P18" s="206">
        <v>19.309999999999999</v>
      </c>
      <c r="Q18" s="206">
        <v>8.73</v>
      </c>
      <c r="R18" s="206">
        <v>17.670000000000002</v>
      </c>
      <c r="S18" s="206">
        <v>11.03</v>
      </c>
      <c r="T18" s="206">
        <v>0</v>
      </c>
      <c r="U18" s="206">
        <v>49.89</v>
      </c>
      <c r="V18" s="206">
        <v>4.9400000000000004</v>
      </c>
      <c r="W18" s="206">
        <v>9.82</v>
      </c>
      <c r="X18" s="206">
        <v>53.29</v>
      </c>
      <c r="Y18" s="206">
        <v>0</v>
      </c>
      <c r="Z18" s="206">
        <v>58.92</v>
      </c>
      <c r="AA18" s="206">
        <v>38.19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0.04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367.25</v>
      </c>
      <c r="L19" s="206">
        <v>0</v>
      </c>
      <c r="M19" s="206">
        <v>29.6</v>
      </c>
      <c r="N19" s="206">
        <v>49.38</v>
      </c>
      <c r="O19" s="206">
        <v>69.7</v>
      </c>
      <c r="P19" s="206">
        <v>19.309999999999999</v>
      </c>
      <c r="Q19" s="206">
        <v>8.73</v>
      </c>
      <c r="R19" s="206">
        <v>17.670000000000002</v>
      </c>
      <c r="S19" s="206">
        <v>11.03</v>
      </c>
      <c r="T19" s="206">
        <v>0</v>
      </c>
      <c r="U19" s="206">
        <v>49.89</v>
      </c>
      <c r="V19" s="206">
        <v>4.9400000000000004</v>
      </c>
      <c r="W19" s="206">
        <v>9.82</v>
      </c>
      <c r="X19" s="206">
        <v>50.68</v>
      </c>
      <c r="Y19" s="206">
        <v>0</v>
      </c>
      <c r="Z19" s="206">
        <v>58.92</v>
      </c>
      <c r="AA19" s="206">
        <v>38.19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0.04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374.96</v>
      </c>
      <c r="L20" s="206">
        <v>0</v>
      </c>
      <c r="M20" s="206">
        <v>29.6</v>
      </c>
      <c r="N20" s="206">
        <v>49.38</v>
      </c>
      <c r="O20" s="206">
        <v>69.7</v>
      </c>
      <c r="P20" s="206">
        <v>19.309999999999999</v>
      </c>
      <c r="Q20" s="206">
        <v>8.73</v>
      </c>
      <c r="R20" s="206">
        <v>17.670000000000002</v>
      </c>
      <c r="S20" s="206">
        <v>11.03</v>
      </c>
      <c r="T20" s="206">
        <v>0</v>
      </c>
      <c r="U20" s="206">
        <v>49.89</v>
      </c>
      <c r="V20" s="206">
        <v>4.9400000000000004</v>
      </c>
      <c r="W20" s="206">
        <v>9.82</v>
      </c>
      <c r="X20" s="206">
        <v>50.68</v>
      </c>
      <c r="Y20" s="206">
        <v>0</v>
      </c>
      <c r="Z20" s="206">
        <v>58.92</v>
      </c>
      <c r="AA20" s="206">
        <v>38.19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0.04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375.92</v>
      </c>
      <c r="L21" s="206">
        <v>0</v>
      </c>
      <c r="M21" s="206">
        <v>29.6</v>
      </c>
      <c r="N21" s="206">
        <v>49.38</v>
      </c>
      <c r="O21" s="206">
        <v>69.7</v>
      </c>
      <c r="P21" s="206">
        <v>19.309999999999999</v>
      </c>
      <c r="Q21" s="206">
        <v>8.73</v>
      </c>
      <c r="R21" s="206">
        <v>17.670000000000002</v>
      </c>
      <c r="S21" s="206">
        <v>11.03</v>
      </c>
      <c r="T21" s="206">
        <v>0</v>
      </c>
      <c r="U21" s="206">
        <v>49.89</v>
      </c>
      <c r="V21" s="206">
        <v>4.9400000000000004</v>
      </c>
      <c r="W21" s="206">
        <v>9.82</v>
      </c>
      <c r="X21" s="206">
        <v>50.68</v>
      </c>
      <c r="Y21" s="206">
        <v>0</v>
      </c>
      <c r="Z21" s="206">
        <v>58.92</v>
      </c>
      <c r="AA21" s="206">
        <v>38.19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0.04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374</v>
      </c>
      <c r="L22" s="206">
        <v>0</v>
      </c>
      <c r="M22" s="206">
        <v>29.6</v>
      </c>
      <c r="N22" s="206">
        <v>49.38</v>
      </c>
      <c r="O22" s="206">
        <v>69.7</v>
      </c>
      <c r="P22" s="206">
        <v>19.309999999999999</v>
      </c>
      <c r="Q22" s="206">
        <v>8.73</v>
      </c>
      <c r="R22" s="206">
        <v>17.670000000000002</v>
      </c>
      <c r="S22" s="206">
        <v>11.03</v>
      </c>
      <c r="T22" s="206">
        <v>0</v>
      </c>
      <c r="U22" s="206">
        <v>49.89</v>
      </c>
      <c r="V22" s="206">
        <v>4.9400000000000004</v>
      </c>
      <c r="W22" s="206">
        <v>9.82</v>
      </c>
      <c r="X22" s="206">
        <v>50.68</v>
      </c>
      <c r="Y22" s="206">
        <v>0</v>
      </c>
      <c r="Z22" s="206">
        <v>58.92</v>
      </c>
      <c r="AA22" s="206">
        <v>38.19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374.95</v>
      </c>
      <c r="L23" s="206">
        <v>0</v>
      </c>
      <c r="M23" s="206">
        <v>29.6</v>
      </c>
      <c r="N23" s="206">
        <v>49.38</v>
      </c>
      <c r="O23" s="206">
        <v>69.7</v>
      </c>
      <c r="P23" s="206">
        <v>19.309999999999999</v>
      </c>
      <c r="Q23" s="206">
        <v>8.73</v>
      </c>
      <c r="R23" s="206">
        <v>17.670000000000002</v>
      </c>
      <c r="S23" s="206">
        <v>11.02</v>
      </c>
      <c r="T23" s="206">
        <v>0</v>
      </c>
      <c r="U23" s="206">
        <v>49.89</v>
      </c>
      <c r="V23" s="206">
        <v>4.9400000000000004</v>
      </c>
      <c r="W23" s="206">
        <v>9.82</v>
      </c>
      <c r="X23" s="206">
        <v>54.66</v>
      </c>
      <c r="Y23" s="206">
        <v>0</v>
      </c>
      <c r="Z23" s="206">
        <v>58.92</v>
      </c>
      <c r="AA23" s="206">
        <v>38.19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376.89</v>
      </c>
      <c r="L24" s="206">
        <v>0</v>
      </c>
      <c r="M24" s="206">
        <v>29.6</v>
      </c>
      <c r="N24" s="206">
        <v>49.38</v>
      </c>
      <c r="O24" s="206">
        <v>69.7</v>
      </c>
      <c r="P24" s="206">
        <v>19.309999999999999</v>
      </c>
      <c r="Q24" s="206">
        <v>8.73</v>
      </c>
      <c r="R24" s="206">
        <v>17.670000000000002</v>
      </c>
      <c r="S24" s="206">
        <v>11.03</v>
      </c>
      <c r="T24" s="206">
        <v>0</v>
      </c>
      <c r="U24" s="206">
        <v>49.89</v>
      </c>
      <c r="V24" s="206">
        <v>4.9400000000000004</v>
      </c>
      <c r="W24" s="206">
        <v>9.82</v>
      </c>
      <c r="X24" s="206">
        <v>54.4</v>
      </c>
      <c r="Y24" s="206">
        <v>0</v>
      </c>
      <c r="Z24" s="206">
        <v>58.92</v>
      </c>
      <c r="AA24" s="206">
        <v>38.19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376.89</v>
      </c>
      <c r="L25" s="206">
        <v>0</v>
      </c>
      <c r="M25" s="206">
        <v>29.6</v>
      </c>
      <c r="N25" s="206">
        <v>49.38</v>
      </c>
      <c r="O25" s="206">
        <v>69.7</v>
      </c>
      <c r="P25" s="206">
        <v>19.309999999999999</v>
      </c>
      <c r="Q25" s="206">
        <v>8.73</v>
      </c>
      <c r="R25" s="206">
        <v>17.670000000000002</v>
      </c>
      <c r="S25" s="206">
        <v>11.03</v>
      </c>
      <c r="T25" s="206">
        <v>0</v>
      </c>
      <c r="U25" s="206">
        <v>49.89</v>
      </c>
      <c r="V25" s="206">
        <v>4.9400000000000004</v>
      </c>
      <c r="W25" s="206">
        <v>9.82</v>
      </c>
      <c r="X25" s="206">
        <v>55.51</v>
      </c>
      <c r="Y25" s="206">
        <v>0</v>
      </c>
      <c r="Z25" s="206">
        <v>58.92</v>
      </c>
      <c r="AA25" s="206">
        <v>38.19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377.85</v>
      </c>
      <c r="L26" s="206">
        <v>0</v>
      </c>
      <c r="M26" s="206">
        <v>29.6</v>
      </c>
      <c r="N26" s="206">
        <v>49.38</v>
      </c>
      <c r="O26" s="206">
        <v>69.7</v>
      </c>
      <c r="P26" s="206">
        <v>19.309999999999999</v>
      </c>
      <c r="Q26" s="206">
        <v>8.73</v>
      </c>
      <c r="R26" s="206">
        <v>17.670000000000002</v>
      </c>
      <c r="S26" s="206">
        <v>11.03</v>
      </c>
      <c r="T26" s="206">
        <v>0</v>
      </c>
      <c r="U26" s="206">
        <v>49.89</v>
      </c>
      <c r="V26" s="206">
        <v>4.9400000000000004</v>
      </c>
      <c r="W26" s="206">
        <v>9.82</v>
      </c>
      <c r="X26" s="206">
        <v>55.51</v>
      </c>
      <c r="Y26" s="206">
        <v>0</v>
      </c>
      <c r="Z26" s="206">
        <v>58.92</v>
      </c>
      <c r="AA26" s="206">
        <v>38.19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380.74</v>
      </c>
      <c r="L27" s="206">
        <v>0</v>
      </c>
      <c r="M27" s="206">
        <v>29.6</v>
      </c>
      <c r="N27" s="206">
        <v>49.38</v>
      </c>
      <c r="O27" s="206">
        <v>69.7</v>
      </c>
      <c r="P27" s="206">
        <v>19.309999999999999</v>
      </c>
      <c r="Q27" s="206">
        <v>8.73</v>
      </c>
      <c r="R27" s="206">
        <v>17.670000000000002</v>
      </c>
      <c r="S27" s="206">
        <v>11.02</v>
      </c>
      <c r="T27" s="206">
        <v>0</v>
      </c>
      <c r="U27" s="206">
        <v>49.89</v>
      </c>
      <c r="V27" s="206">
        <v>4.9400000000000004</v>
      </c>
      <c r="W27" s="206">
        <v>9.82</v>
      </c>
      <c r="X27" s="206">
        <v>57.73</v>
      </c>
      <c r="Y27" s="206">
        <v>0</v>
      </c>
      <c r="Z27" s="206">
        <v>58.92</v>
      </c>
      <c r="AA27" s="206">
        <v>38.19</v>
      </c>
      <c r="AB27" s="206">
        <v>0</v>
      </c>
      <c r="AC27" s="206">
        <v>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0.31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398.09</v>
      </c>
      <c r="L28" s="206">
        <v>0</v>
      </c>
      <c r="M28" s="206">
        <v>29.6</v>
      </c>
      <c r="N28" s="206">
        <v>49.38</v>
      </c>
      <c r="O28" s="206">
        <v>69.7</v>
      </c>
      <c r="P28" s="206">
        <v>19.309999999999999</v>
      </c>
      <c r="Q28" s="206">
        <v>8.73</v>
      </c>
      <c r="R28" s="206">
        <v>17.670000000000002</v>
      </c>
      <c r="S28" s="206">
        <v>11.03</v>
      </c>
      <c r="T28" s="206">
        <v>0</v>
      </c>
      <c r="U28" s="206">
        <v>49.89</v>
      </c>
      <c r="V28" s="206">
        <v>4.9400000000000004</v>
      </c>
      <c r="W28" s="206">
        <v>9.82</v>
      </c>
      <c r="X28" s="206">
        <v>57.73</v>
      </c>
      <c r="Y28" s="206">
        <v>0</v>
      </c>
      <c r="Z28" s="206">
        <v>58.92</v>
      </c>
      <c r="AA28" s="206">
        <v>38.19</v>
      </c>
      <c r="AB28" s="206">
        <v>0</v>
      </c>
      <c r="AC28" s="206">
        <v>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4.0999999999999996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422.19</v>
      </c>
      <c r="L29" s="206">
        <v>0</v>
      </c>
      <c r="M29" s="206">
        <v>29.6</v>
      </c>
      <c r="N29" s="206">
        <v>49.38</v>
      </c>
      <c r="O29" s="206">
        <v>69.7</v>
      </c>
      <c r="P29" s="206">
        <v>19.309999999999999</v>
      </c>
      <c r="Q29" s="206">
        <v>8.73</v>
      </c>
      <c r="R29" s="206">
        <v>17.670000000000002</v>
      </c>
      <c r="S29" s="206">
        <v>11.03</v>
      </c>
      <c r="T29" s="206">
        <v>0</v>
      </c>
      <c r="U29" s="206">
        <v>49.89</v>
      </c>
      <c r="V29" s="206">
        <v>4.9400000000000004</v>
      </c>
      <c r="W29" s="206">
        <v>9.82</v>
      </c>
      <c r="X29" s="206">
        <v>57.73</v>
      </c>
      <c r="Y29" s="206">
        <v>0</v>
      </c>
      <c r="Z29" s="206">
        <v>58.92</v>
      </c>
      <c r="AA29" s="206">
        <v>38.19</v>
      </c>
      <c r="AB29" s="206">
        <v>0</v>
      </c>
      <c r="AC29" s="206">
        <v>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4.16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399.06</v>
      </c>
      <c r="L30" s="206">
        <v>0</v>
      </c>
      <c r="M30" s="206">
        <v>29.6</v>
      </c>
      <c r="N30" s="206">
        <v>49.38</v>
      </c>
      <c r="O30" s="206">
        <v>69.7</v>
      </c>
      <c r="P30" s="206">
        <v>19.309999999999999</v>
      </c>
      <c r="Q30" s="206">
        <v>8.73</v>
      </c>
      <c r="R30" s="206">
        <v>17.670000000000002</v>
      </c>
      <c r="S30" s="206">
        <v>11.03</v>
      </c>
      <c r="T30" s="206">
        <v>0</v>
      </c>
      <c r="U30" s="206">
        <v>49.89</v>
      </c>
      <c r="V30" s="206">
        <v>4.9400000000000004</v>
      </c>
      <c r="W30" s="206">
        <v>9.82</v>
      </c>
      <c r="X30" s="206">
        <v>57.73</v>
      </c>
      <c r="Y30" s="206">
        <v>0</v>
      </c>
      <c r="Z30" s="206">
        <v>58.92</v>
      </c>
      <c r="AA30" s="206">
        <v>38.19</v>
      </c>
      <c r="AB30" s="206">
        <v>0</v>
      </c>
      <c r="AC30" s="206">
        <v>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11.38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397.13</v>
      </c>
      <c r="L31" s="206">
        <v>0</v>
      </c>
      <c r="M31" s="206">
        <v>29.6</v>
      </c>
      <c r="N31" s="206">
        <v>49.38</v>
      </c>
      <c r="O31" s="206">
        <v>69.7</v>
      </c>
      <c r="P31" s="206">
        <v>19.309999999999999</v>
      </c>
      <c r="Q31" s="206">
        <v>8.73</v>
      </c>
      <c r="R31" s="206">
        <v>18.329999999999998</v>
      </c>
      <c r="S31" s="206">
        <v>11.02</v>
      </c>
      <c r="T31" s="206">
        <v>0</v>
      </c>
      <c r="U31" s="206">
        <v>49.89</v>
      </c>
      <c r="V31" s="206">
        <v>4.9400000000000004</v>
      </c>
      <c r="W31" s="206">
        <v>9.82</v>
      </c>
      <c r="X31" s="206">
        <v>59.82</v>
      </c>
      <c r="Y31" s="206">
        <v>0</v>
      </c>
      <c r="Z31" s="206">
        <v>58.92</v>
      </c>
      <c r="AA31" s="206">
        <v>38.19</v>
      </c>
      <c r="AB31" s="206">
        <v>0</v>
      </c>
      <c r="AC31" s="206">
        <v>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25.5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398.09</v>
      </c>
      <c r="L32" s="206">
        <v>0</v>
      </c>
      <c r="M32" s="206">
        <v>29.6</v>
      </c>
      <c r="N32" s="206">
        <v>49.38</v>
      </c>
      <c r="O32" s="206">
        <v>69.7</v>
      </c>
      <c r="P32" s="206">
        <v>19.309999999999999</v>
      </c>
      <c r="Q32" s="206">
        <v>8.73</v>
      </c>
      <c r="R32" s="206">
        <v>17.670000000000002</v>
      </c>
      <c r="S32" s="206">
        <v>11.02</v>
      </c>
      <c r="T32" s="206">
        <v>0</v>
      </c>
      <c r="U32" s="206">
        <v>49.89</v>
      </c>
      <c r="V32" s="206">
        <v>4.9400000000000004</v>
      </c>
      <c r="W32" s="206">
        <v>9.82</v>
      </c>
      <c r="X32" s="206">
        <v>57.73</v>
      </c>
      <c r="Y32" s="206">
        <v>0</v>
      </c>
      <c r="Z32" s="206">
        <v>58.92</v>
      </c>
      <c r="AA32" s="206">
        <v>38.19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25.5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369.17</v>
      </c>
      <c r="L33" s="206">
        <v>0</v>
      </c>
      <c r="M33" s="206">
        <v>29.6</v>
      </c>
      <c r="N33" s="206">
        <v>49.38</v>
      </c>
      <c r="O33" s="206">
        <v>69.7</v>
      </c>
      <c r="P33" s="206">
        <v>19.309999999999999</v>
      </c>
      <c r="Q33" s="206">
        <v>8.73</v>
      </c>
      <c r="R33" s="206">
        <v>16.37</v>
      </c>
      <c r="S33" s="206">
        <v>11.03</v>
      </c>
      <c r="T33" s="206">
        <v>0</v>
      </c>
      <c r="U33" s="206">
        <v>49.89</v>
      </c>
      <c r="V33" s="206">
        <v>4.9400000000000004</v>
      </c>
      <c r="W33" s="206">
        <v>9.82</v>
      </c>
      <c r="X33" s="206">
        <v>57.73</v>
      </c>
      <c r="Y33" s="206">
        <v>0</v>
      </c>
      <c r="Z33" s="206">
        <v>58.92</v>
      </c>
      <c r="AA33" s="206">
        <v>38.19</v>
      </c>
      <c r="AB33" s="206">
        <v>0</v>
      </c>
      <c r="AC33" s="206">
        <v>0</v>
      </c>
      <c r="AD33" s="206">
        <v>4.9800000000000004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25.5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387.49</v>
      </c>
      <c r="L34" s="206">
        <v>0</v>
      </c>
      <c r="M34" s="206">
        <v>29.6</v>
      </c>
      <c r="N34" s="206">
        <v>49.38</v>
      </c>
      <c r="O34" s="206">
        <v>69.7</v>
      </c>
      <c r="P34" s="206">
        <v>19.309999999999999</v>
      </c>
      <c r="Q34" s="206">
        <v>8.73</v>
      </c>
      <c r="R34" s="206">
        <v>17.670000000000002</v>
      </c>
      <c r="S34" s="206">
        <v>11.03</v>
      </c>
      <c r="T34" s="206">
        <v>0</v>
      </c>
      <c r="U34" s="206">
        <v>49.89</v>
      </c>
      <c r="V34" s="206">
        <v>4.9400000000000004</v>
      </c>
      <c r="W34" s="206">
        <v>9.82</v>
      </c>
      <c r="X34" s="206">
        <v>57.73</v>
      </c>
      <c r="Y34" s="206">
        <v>0</v>
      </c>
      <c r="Z34" s="206">
        <v>58.92</v>
      </c>
      <c r="AA34" s="206">
        <v>38.19</v>
      </c>
      <c r="AB34" s="206">
        <v>0</v>
      </c>
      <c r="AC34" s="206">
        <v>0</v>
      </c>
      <c r="AD34" s="206">
        <v>4.9800000000000004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395.47</v>
      </c>
      <c r="L35" s="206">
        <v>0</v>
      </c>
      <c r="M35" s="206">
        <v>29.6</v>
      </c>
      <c r="N35" s="206">
        <v>49.38</v>
      </c>
      <c r="O35" s="206">
        <v>69.7</v>
      </c>
      <c r="P35" s="206">
        <v>19.309999999999999</v>
      </c>
      <c r="Q35" s="206">
        <v>8.73</v>
      </c>
      <c r="R35" s="206">
        <v>17.670000000000002</v>
      </c>
      <c r="S35" s="206">
        <v>11.03</v>
      </c>
      <c r="T35" s="206">
        <v>0</v>
      </c>
      <c r="U35" s="206">
        <v>49.89</v>
      </c>
      <c r="V35" s="206">
        <v>4.9400000000000004</v>
      </c>
      <c r="W35" s="206">
        <v>9.82</v>
      </c>
      <c r="X35" s="206">
        <v>57.73</v>
      </c>
      <c r="Y35" s="206">
        <v>0</v>
      </c>
      <c r="Z35" s="206">
        <v>58.92</v>
      </c>
      <c r="AA35" s="206">
        <v>38.19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394.94</v>
      </c>
      <c r="L36" s="206">
        <v>0</v>
      </c>
      <c r="M36" s="206">
        <v>29.6</v>
      </c>
      <c r="N36" s="206">
        <v>49.38</v>
      </c>
      <c r="O36" s="206">
        <v>69.7</v>
      </c>
      <c r="P36" s="206">
        <v>19.309999999999999</v>
      </c>
      <c r="Q36" s="206">
        <v>8.73</v>
      </c>
      <c r="R36" s="206">
        <v>17.670000000000002</v>
      </c>
      <c r="S36" s="206">
        <v>11.03</v>
      </c>
      <c r="T36" s="206">
        <v>0</v>
      </c>
      <c r="U36" s="206">
        <v>49.89</v>
      </c>
      <c r="V36" s="206">
        <v>4.9400000000000004</v>
      </c>
      <c r="W36" s="206">
        <v>9.82</v>
      </c>
      <c r="X36" s="206">
        <v>57.73</v>
      </c>
      <c r="Y36" s="206">
        <v>0</v>
      </c>
      <c r="Z36" s="206">
        <v>58.92</v>
      </c>
      <c r="AA36" s="206">
        <v>38.19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391.42</v>
      </c>
      <c r="L37" s="206">
        <v>0</v>
      </c>
      <c r="M37" s="206">
        <v>29.6</v>
      </c>
      <c r="N37" s="206">
        <v>49.38</v>
      </c>
      <c r="O37" s="206">
        <v>69.7</v>
      </c>
      <c r="P37" s="206">
        <v>19.309999999999999</v>
      </c>
      <c r="Q37" s="206">
        <v>8.73</v>
      </c>
      <c r="R37" s="206">
        <v>17.670000000000002</v>
      </c>
      <c r="S37" s="206">
        <v>11.03</v>
      </c>
      <c r="T37" s="206">
        <v>0</v>
      </c>
      <c r="U37" s="206">
        <v>49.89</v>
      </c>
      <c r="V37" s="206">
        <v>4.9400000000000004</v>
      </c>
      <c r="W37" s="206">
        <v>9.82</v>
      </c>
      <c r="X37" s="206">
        <v>57.73</v>
      </c>
      <c r="Y37" s="206">
        <v>0</v>
      </c>
      <c r="Z37" s="206">
        <v>58.92</v>
      </c>
      <c r="AA37" s="206">
        <v>38.19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390.78</v>
      </c>
      <c r="L38" s="206">
        <v>0</v>
      </c>
      <c r="M38" s="206">
        <v>29.6</v>
      </c>
      <c r="N38" s="206">
        <v>49.38</v>
      </c>
      <c r="O38" s="206">
        <v>69.7</v>
      </c>
      <c r="P38" s="206">
        <v>19.309999999999999</v>
      </c>
      <c r="Q38" s="206">
        <v>8.73</v>
      </c>
      <c r="R38" s="206">
        <v>17.670000000000002</v>
      </c>
      <c r="S38" s="206">
        <v>11.03</v>
      </c>
      <c r="T38" s="206">
        <v>0</v>
      </c>
      <c r="U38" s="206">
        <v>49.89</v>
      </c>
      <c r="V38" s="206">
        <v>4.9400000000000004</v>
      </c>
      <c r="W38" s="206">
        <v>9.82</v>
      </c>
      <c r="X38" s="206">
        <v>57.73</v>
      </c>
      <c r="Y38" s="206">
        <v>0</v>
      </c>
      <c r="Z38" s="206">
        <v>58.92</v>
      </c>
      <c r="AA38" s="206">
        <v>38.19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380.41</v>
      </c>
      <c r="L39" s="206">
        <v>0</v>
      </c>
      <c r="M39" s="206">
        <v>29.6</v>
      </c>
      <c r="N39" s="206">
        <v>49.38</v>
      </c>
      <c r="O39" s="206">
        <v>69.7</v>
      </c>
      <c r="P39" s="206">
        <v>19.309999999999999</v>
      </c>
      <c r="Q39" s="206">
        <v>8.73</v>
      </c>
      <c r="R39" s="206">
        <v>17.670000000000002</v>
      </c>
      <c r="S39" s="206">
        <v>11.03</v>
      </c>
      <c r="T39" s="206">
        <v>0</v>
      </c>
      <c r="U39" s="206">
        <v>49.89</v>
      </c>
      <c r="V39" s="206">
        <v>4.9400000000000004</v>
      </c>
      <c r="W39" s="206">
        <v>9.82</v>
      </c>
      <c r="X39" s="206">
        <v>57.73</v>
      </c>
      <c r="Y39" s="206">
        <v>0</v>
      </c>
      <c r="Z39" s="206">
        <v>58.92</v>
      </c>
      <c r="AA39" s="206">
        <v>38.19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380.99</v>
      </c>
      <c r="L40" s="206">
        <v>0</v>
      </c>
      <c r="M40" s="206">
        <v>29.6</v>
      </c>
      <c r="N40" s="206">
        <v>49.38</v>
      </c>
      <c r="O40" s="206">
        <v>69.7</v>
      </c>
      <c r="P40" s="206">
        <v>19.309999999999999</v>
      </c>
      <c r="Q40" s="206">
        <v>8.73</v>
      </c>
      <c r="R40" s="206">
        <v>17.670000000000002</v>
      </c>
      <c r="S40" s="206">
        <v>11.03</v>
      </c>
      <c r="T40" s="206">
        <v>0</v>
      </c>
      <c r="U40" s="206">
        <v>49.89</v>
      </c>
      <c r="V40" s="206">
        <v>4.9400000000000004</v>
      </c>
      <c r="W40" s="206">
        <v>9.82</v>
      </c>
      <c r="X40" s="206">
        <v>57.73</v>
      </c>
      <c r="Y40" s="206">
        <v>0</v>
      </c>
      <c r="Z40" s="206">
        <v>58.92</v>
      </c>
      <c r="AA40" s="206">
        <v>38.19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379.07</v>
      </c>
      <c r="L41" s="206">
        <v>0</v>
      </c>
      <c r="M41" s="206">
        <v>29.6</v>
      </c>
      <c r="N41" s="206">
        <v>49.38</v>
      </c>
      <c r="O41" s="206">
        <v>69.7</v>
      </c>
      <c r="P41" s="206">
        <v>19.309999999999999</v>
      </c>
      <c r="Q41" s="206">
        <v>8.73</v>
      </c>
      <c r="R41" s="206">
        <v>17.670000000000002</v>
      </c>
      <c r="S41" s="206">
        <v>11.03</v>
      </c>
      <c r="T41" s="206">
        <v>0</v>
      </c>
      <c r="U41" s="206">
        <v>49.89</v>
      </c>
      <c r="V41" s="206">
        <v>4.9400000000000004</v>
      </c>
      <c r="W41" s="206">
        <v>9.82</v>
      </c>
      <c r="X41" s="206">
        <v>57.73</v>
      </c>
      <c r="Y41" s="206">
        <v>0</v>
      </c>
      <c r="Z41" s="206">
        <v>58.92</v>
      </c>
      <c r="AA41" s="206">
        <v>38.19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372.89</v>
      </c>
      <c r="L42" s="206">
        <v>0</v>
      </c>
      <c r="M42" s="206">
        <v>29.6</v>
      </c>
      <c r="N42" s="206">
        <v>49.38</v>
      </c>
      <c r="O42" s="206">
        <v>69.7</v>
      </c>
      <c r="P42" s="206">
        <v>19.309999999999999</v>
      </c>
      <c r="Q42" s="206">
        <v>8.73</v>
      </c>
      <c r="R42" s="206">
        <v>17.670000000000002</v>
      </c>
      <c r="S42" s="206">
        <v>11.03</v>
      </c>
      <c r="T42" s="206">
        <v>0</v>
      </c>
      <c r="U42" s="206">
        <v>49.89</v>
      </c>
      <c r="V42" s="206">
        <v>4.9400000000000004</v>
      </c>
      <c r="W42" s="206">
        <v>9.82</v>
      </c>
      <c r="X42" s="206">
        <v>57.73</v>
      </c>
      <c r="Y42" s="206">
        <v>0</v>
      </c>
      <c r="Z42" s="206">
        <v>58.92</v>
      </c>
      <c r="AA42" s="206">
        <v>38.19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389.96</v>
      </c>
      <c r="L43" s="206">
        <v>0</v>
      </c>
      <c r="M43" s="206">
        <v>29.6</v>
      </c>
      <c r="N43" s="206">
        <v>49.38</v>
      </c>
      <c r="O43" s="206">
        <v>69.7</v>
      </c>
      <c r="P43" s="206">
        <v>19.309999999999999</v>
      </c>
      <c r="Q43" s="206">
        <v>8.73</v>
      </c>
      <c r="R43" s="206">
        <v>17.670000000000002</v>
      </c>
      <c r="S43" s="206">
        <v>11.03</v>
      </c>
      <c r="T43" s="206">
        <v>0</v>
      </c>
      <c r="U43" s="206">
        <v>49.89</v>
      </c>
      <c r="V43" s="206">
        <v>4.9400000000000004</v>
      </c>
      <c r="W43" s="206">
        <v>9.82</v>
      </c>
      <c r="X43" s="206">
        <v>57.73</v>
      </c>
      <c r="Y43" s="206">
        <v>0</v>
      </c>
      <c r="Z43" s="206">
        <v>58.92</v>
      </c>
      <c r="AA43" s="206">
        <v>38.19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382.05</v>
      </c>
      <c r="L44" s="206">
        <v>0</v>
      </c>
      <c r="M44" s="206">
        <v>29.6</v>
      </c>
      <c r="N44" s="206">
        <v>49.38</v>
      </c>
      <c r="O44" s="206">
        <v>69.7</v>
      </c>
      <c r="P44" s="206">
        <v>19.309999999999999</v>
      </c>
      <c r="Q44" s="206">
        <v>8.73</v>
      </c>
      <c r="R44" s="206">
        <v>17.670000000000002</v>
      </c>
      <c r="S44" s="206">
        <v>11.03</v>
      </c>
      <c r="T44" s="206">
        <v>0</v>
      </c>
      <c r="U44" s="206">
        <v>49.89</v>
      </c>
      <c r="V44" s="206">
        <v>4.9400000000000004</v>
      </c>
      <c r="W44" s="206">
        <v>9.82</v>
      </c>
      <c r="X44" s="206">
        <v>57.73</v>
      </c>
      <c r="Y44" s="206">
        <v>0</v>
      </c>
      <c r="Z44" s="206">
        <v>58.92</v>
      </c>
      <c r="AA44" s="206">
        <v>38.19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390.52</v>
      </c>
      <c r="L45" s="206">
        <v>0</v>
      </c>
      <c r="M45" s="206">
        <v>29.6</v>
      </c>
      <c r="N45" s="206">
        <v>49.38</v>
      </c>
      <c r="O45" s="206">
        <v>69.7</v>
      </c>
      <c r="P45" s="206">
        <v>19.309999999999999</v>
      </c>
      <c r="Q45" s="206">
        <v>8.73</v>
      </c>
      <c r="R45" s="206">
        <v>17.670000000000002</v>
      </c>
      <c r="S45" s="206">
        <v>11.03</v>
      </c>
      <c r="T45" s="206">
        <v>0</v>
      </c>
      <c r="U45" s="206">
        <v>49.89</v>
      </c>
      <c r="V45" s="206">
        <v>4.9400000000000004</v>
      </c>
      <c r="W45" s="206">
        <v>9.82</v>
      </c>
      <c r="X45" s="206">
        <v>57.73</v>
      </c>
      <c r="Y45" s="206">
        <v>0</v>
      </c>
      <c r="Z45" s="206">
        <v>58.92</v>
      </c>
      <c r="AA45" s="206">
        <v>38.19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394.83</v>
      </c>
      <c r="L46" s="206">
        <v>0</v>
      </c>
      <c r="M46" s="206">
        <v>29.6</v>
      </c>
      <c r="N46" s="206">
        <v>49.38</v>
      </c>
      <c r="O46" s="206">
        <v>69.7</v>
      </c>
      <c r="P46" s="206">
        <v>19.309999999999999</v>
      </c>
      <c r="Q46" s="206">
        <v>8.73</v>
      </c>
      <c r="R46" s="206">
        <v>17.670000000000002</v>
      </c>
      <c r="S46" s="206">
        <v>11.03</v>
      </c>
      <c r="T46" s="206">
        <v>0</v>
      </c>
      <c r="U46" s="206">
        <v>49.89</v>
      </c>
      <c r="V46" s="206">
        <v>4.9400000000000004</v>
      </c>
      <c r="W46" s="206">
        <v>9.82</v>
      </c>
      <c r="X46" s="206">
        <v>57.73</v>
      </c>
      <c r="Y46" s="206">
        <v>0</v>
      </c>
      <c r="Z46" s="206">
        <v>58.92</v>
      </c>
      <c r="AA46" s="206">
        <v>38.19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389.4</v>
      </c>
      <c r="L47" s="206">
        <v>0</v>
      </c>
      <c r="M47" s="206">
        <v>29.6</v>
      </c>
      <c r="N47" s="206">
        <v>49.38</v>
      </c>
      <c r="O47" s="206">
        <v>69.7</v>
      </c>
      <c r="P47" s="206">
        <v>19.309999999999999</v>
      </c>
      <c r="Q47" s="206">
        <v>8.73</v>
      </c>
      <c r="R47" s="206">
        <v>17.670000000000002</v>
      </c>
      <c r="S47" s="206">
        <v>11.03</v>
      </c>
      <c r="T47" s="206">
        <v>0</v>
      </c>
      <c r="U47" s="206">
        <v>49.89</v>
      </c>
      <c r="V47" s="206">
        <v>4.9400000000000004</v>
      </c>
      <c r="W47" s="206">
        <v>11.56</v>
      </c>
      <c r="X47" s="206">
        <v>57.73</v>
      </c>
      <c r="Y47" s="206">
        <v>0</v>
      </c>
      <c r="Z47" s="206">
        <v>58.92</v>
      </c>
      <c r="AA47" s="206">
        <v>38.19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406.52</v>
      </c>
      <c r="L48" s="206">
        <v>0</v>
      </c>
      <c r="M48" s="206">
        <v>29.6</v>
      </c>
      <c r="N48" s="206">
        <v>49.38</v>
      </c>
      <c r="O48" s="206">
        <v>69.7</v>
      </c>
      <c r="P48" s="206">
        <v>19.309999999999999</v>
      </c>
      <c r="Q48" s="206">
        <v>8.73</v>
      </c>
      <c r="R48" s="206">
        <v>17.670000000000002</v>
      </c>
      <c r="S48" s="206">
        <v>11.03</v>
      </c>
      <c r="T48" s="206">
        <v>0</v>
      </c>
      <c r="U48" s="206">
        <v>49.89</v>
      </c>
      <c r="V48" s="206">
        <v>4.9400000000000004</v>
      </c>
      <c r="W48" s="206">
        <v>11.56</v>
      </c>
      <c r="X48" s="206">
        <v>57.73</v>
      </c>
      <c r="Y48" s="206">
        <v>0</v>
      </c>
      <c r="Z48" s="206">
        <v>58.92</v>
      </c>
      <c r="AA48" s="206">
        <v>38.19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420.69</v>
      </c>
      <c r="L49" s="206">
        <v>0</v>
      </c>
      <c r="M49" s="206">
        <v>29.6</v>
      </c>
      <c r="N49" s="206">
        <v>49.38</v>
      </c>
      <c r="O49" s="206">
        <v>69.7</v>
      </c>
      <c r="P49" s="206">
        <v>19.309999999999999</v>
      </c>
      <c r="Q49" s="206">
        <v>8.73</v>
      </c>
      <c r="R49" s="206">
        <v>17.670000000000002</v>
      </c>
      <c r="S49" s="206">
        <v>11.03</v>
      </c>
      <c r="T49" s="206">
        <v>0</v>
      </c>
      <c r="U49" s="206">
        <v>49.89</v>
      </c>
      <c r="V49" s="206">
        <v>4.9400000000000004</v>
      </c>
      <c r="W49" s="206">
        <v>12.85</v>
      </c>
      <c r="X49" s="206">
        <v>57.73</v>
      </c>
      <c r="Y49" s="206">
        <v>0</v>
      </c>
      <c r="Z49" s="206">
        <v>58.92</v>
      </c>
      <c r="AA49" s="206">
        <v>38.19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423.53</v>
      </c>
      <c r="L50" s="206">
        <v>0</v>
      </c>
      <c r="M50" s="206">
        <v>29.6</v>
      </c>
      <c r="N50" s="206">
        <v>49.38</v>
      </c>
      <c r="O50" s="206">
        <v>69.7</v>
      </c>
      <c r="P50" s="206">
        <v>19.309999999999999</v>
      </c>
      <c r="Q50" s="206">
        <v>8.73</v>
      </c>
      <c r="R50" s="206">
        <v>17.670000000000002</v>
      </c>
      <c r="S50" s="206">
        <v>11.03</v>
      </c>
      <c r="T50" s="206">
        <v>0</v>
      </c>
      <c r="U50" s="206">
        <v>49.89</v>
      </c>
      <c r="V50" s="206">
        <v>4.9400000000000004</v>
      </c>
      <c r="W50" s="206">
        <v>12.85</v>
      </c>
      <c r="X50" s="206">
        <v>57.73</v>
      </c>
      <c r="Y50" s="206">
        <v>0</v>
      </c>
      <c r="Z50" s="206">
        <v>58.92</v>
      </c>
      <c r="AA50" s="206">
        <v>38.19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425.88</v>
      </c>
      <c r="L51" s="206">
        <v>0</v>
      </c>
      <c r="M51" s="206">
        <v>33.229999999999997</v>
      </c>
      <c r="N51" s="206">
        <v>49.38</v>
      </c>
      <c r="O51" s="206">
        <v>69.7</v>
      </c>
      <c r="P51" s="206">
        <v>19.309999999999999</v>
      </c>
      <c r="Q51" s="206">
        <v>8.74</v>
      </c>
      <c r="R51" s="206">
        <v>17.670000000000002</v>
      </c>
      <c r="S51" s="206">
        <v>11.03</v>
      </c>
      <c r="T51" s="206">
        <v>0</v>
      </c>
      <c r="U51" s="206">
        <v>49.89</v>
      </c>
      <c r="V51" s="206">
        <v>4.93</v>
      </c>
      <c r="W51" s="206">
        <v>9.82</v>
      </c>
      <c r="X51" s="206">
        <v>57.73</v>
      </c>
      <c r="Y51" s="206">
        <v>0</v>
      </c>
      <c r="Z51" s="206">
        <v>58.92</v>
      </c>
      <c r="AA51" s="206">
        <v>38.19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434.34</v>
      </c>
      <c r="L52" s="206">
        <v>0</v>
      </c>
      <c r="M52" s="206">
        <v>40.119999999999997</v>
      </c>
      <c r="N52" s="206">
        <v>49.38</v>
      </c>
      <c r="O52" s="206">
        <v>69.7</v>
      </c>
      <c r="P52" s="206">
        <v>19.309999999999999</v>
      </c>
      <c r="Q52" s="206">
        <v>8.74</v>
      </c>
      <c r="R52" s="206">
        <v>17.670000000000002</v>
      </c>
      <c r="S52" s="206">
        <v>11.03</v>
      </c>
      <c r="T52" s="206">
        <v>0</v>
      </c>
      <c r="U52" s="206">
        <v>49.89</v>
      </c>
      <c r="V52" s="206">
        <v>4.93</v>
      </c>
      <c r="W52" s="206">
        <v>9.82</v>
      </c>
      <c r="X52" s="206">
        <v>57.73</v>
      </c>
      <c r="Y52" s="206">
        <v>0</v>
      </c>
      <c r="Z52" s="206">
        <v>58.92</v>
      </c>
      <c r="AA52" s="206">
        <v>38.19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431.91</v>
      </c>
      <c r="L53" s="206">
        <v>0</v>
      </c>
      <c r="M53" s="206">
        <v>43.74</v>
      </c>
      <c r="N53" s="206">
        <v>49.38</v>
      </c>
      <c r="O53" s="206">
        <v>69.7</v>
      </c>
      <c r="P53" s="206">
        <v>19.309999999999999</v>
      </c>
      <c r="Q53" s="206">
        <v>8.74</v>
      </c>
      <c r="R53" s="206">
        <v>17.670000000000002</v>
      </c>
      <c r="S53" s="206">
        <v>11.03</v>
      </c>
      <c r="T53" s="206">
        <v>0</v>
      </c>
      <c r="U53" s="206">
        <v>49.89</v>
      </c>
      <c r="V53" s="206">
        <v>4.93</v>
      </c>
      <c r="W53" s="206">
        <v>9.82</v>
      </c>
      <c r="X53" s="206">
        <v>57.73</v>
      </c>
      <c r="Y53" s="206">
        <v>0</v>
      </c>
      <c r="Z53" s="206">
        <v>58.92</v>
      </c>
      <c r="AA53" s="206">
        <v>38.19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434.49</v>
      </c>
      <c r="L54" s="206">
        <v>0</v>
      </c>
      <c r="M54" s="206">
        <v>47.12</v>
      </c>
      <c r="N54" s="206">
        <v>49.38</v>
      </c>
      <c r="O54" s="206">
        <v>69.7</v>
      </c>
      <c r="P54" s="206">
        <v>19.309999999999999</v>
      </c>
      <c r="Q54" s="206">
        <v>8.74</v>
      </c>
      <c r="R54" s="206">
        <v>17.670000000000002</v>
      </c>
      <c r="S54" s="206">
        <v>11.03</v>
      </c>
      <c r="T54" s="206">
        <v>0</v>
      </c>
      <c r="U54" s="206">
        <v>49.89</v>
      </c>
      <c r="V54" s="206">
        <v>4.93</v>
      </c>
      <c r="W54" s="206">
        <v>9.82</v>
      </c>
      <c r="X54" s="206">
        <v>57.73</v>
      </c>
      <c r="Y54" s="206">
        <v>0</v>
      </c>
      <c r="Z54" s="206">
        <v>58.92</v>
      </c>
      <c r="AA54" s="206">
        <v>38.19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353.77</v>
      </c>
      <c r="L55" s="206">
        <v>0</v>
      </c>
      <c r="M55" s="206">
        <v>49.98</v>
      </c>
      <c r="N55" s="206">
        <v>49.38</v>
      </c>
      <c r="O55" s="206">
        <v>69.7</v>
      </c>
      <c r="P55" s="206">
        <v>19.309999999999999</v>
      </c>
      <c r="Q55" s="206">
        <v>8.73</v>
      </c>
      <c r="R55" s="206">
        <v>17.670000000000002</v>
      </c>
      <c r="S55" s="206">
        <v>11.03</v>
      </c>
      <c r="T55" s="206">
        <v>0</v>
      </c>
      <c r="U55" s="206">
        <v>49.89</v>
      </c>
      <c r="V55" s="206">
        <v>4.93</v>
      </c>
      <c r="W55" s="206">
        <v>9.82</v>
      </c>
      <c r="X55" s="206">
        <v>58.71</v>
      </c>
      <c r="Y55" s="206">
        <v>0</v>
      </c>
      <c r="Z55" s="206">
        <v>59.2</v>
      </c>
      <c r="AA55" s="206">
        <v>38.380000000000003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323.87</v>
      </c>
      <c r="L56" s="206">
        <v>0</v>
      </c>
      <c r="M56" s="206">
        <v>49.98</v>
      </c>
      <c r="N56" s="206">
        <v>49.38</v>
      </c>
      <c r="O56" s="206">
        <v>69.7</v>
      </c>
      <c r="P56" s="206">
        <v>19.309999999999999</v>
      </c>
      <c r="Q56" s="206">
        <v>8.73</v>
      </c>
      <c r="R56" s="206">
        <v>17.670000000000002</v>
      </c>
      <c r="S56" s="206">
        <v>11.03</v>
      </c>
      <c r="T56" s="206">
        <v>0</v>
      </c>
      <c r="U56" s="206">
        <v>49.89</v>
      </c>
      <c r="V56" s="206">
        <v>4.93</v>
      </c>
      <c r="W56" s="206">
        <v>9.82</v>
      </c>
      <c r="X56" s="206">
        <v>57.73</v>
      </c>
      <c r="Y56" s="206">
        <v>0</v>
      </c>
      <c r="Z56" s="206">
        <v>59.2</v>
      </c>
      <c r="AA56" s="206">
        <v>38.380000000000003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308.45</v>
      </c>
      <c r="L57" s="206">
        <v>1.91</v>
      </c>
      <c r="M57" s="206">
        <v>49.98</v>
      </c>
      <c r="N57" s="206">
        <v>49.38</v>
      </c>
      <c r="O57" s="206">
        <v>69.7</v>
      </c>
      <c r="P57" s="206">
        <v>19.309999999999999</v>
      </c>
      <c r="Q57" s="206">
        <v>8.73</v>
      </c>
      <c r="R57" s="206">
        <v>17.670000000000002</v>
      </c>
      <c r="S57" s="206">
        <v>11.03</v>
      </c>
      <c r="T57" s="206">
        <v>0</v>
      </c>
      <c r="U57" s="206">
        <v>49.89</v>
      </c>
      <c r="V57" s="206">
        <v>4.93</v>
      </c>
      <c r="W57" s="206">
        <v>9.82</v>
      </c>
      <c r="X57" s="206">
        <v>57.73</v>
      </c>
      <c r="Y57" s="206">
        <v>0</v>
      </c>
      <c r="Z57" s="206">
        <v>59.2</v>
      </c>
      <c r="AA57" s="206">
        <v>38.380000000000003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293.02999999999997</v>
      </c>
      <c r="L58" s="206">
        <v>1.91</v>
      </c>
      <c r="M58" s="206">
        <v>49.98</v>
      </c>
      <c r="N58" s="206">
        <v>49.38</v>
      </c>
      <c r="O58" s="206">
        <v>69.7</v>
      </c>
      <c r="P58" s="206">
        <v>19.309999999999999</v>
      </c>
      <c r="Q58" s="206">
        <v>8.73</v>
      </c>
      <c r="R58" s="206">
        <v>17.670000000000002</v>
      </c>
      <c r="S58" s="206">
        <v>11.03</v>
      </c>
      <c r="T58" s="206">
        <v>0</v>
      </c>
      <c r="U58" s="206">
        <v>49.89</v>
      </c>
      <c r="V58" s="206">
        <v>4.93</v>
      </c>
      <c r="W58" s="206">
        <v>9.3699999999999992</v>
      </c>
      <c r="X58" s="206">
        <v>57.73</v>
      </c>
      <c r="Y58" s="206">
        <v>0</v>
      </c>
      <c r="Z58" s="206">
        <v>58.92</v>
      </c>
      <c r="AA58" s="206">
        <v>38.19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329.66</v>
      </c>
      <c r="L59" s="206">
        <v>1.91</v>
      </c>
      <c r="M59" s="206">
        <v>49.98</v>
      </c>
      <c r="N59" s="206">
        <v>49.38</v>
      </c>
      <c r="O59" s="206">
        <v>69.7</v>
      </c>
      <c r="P59" s="206">
        <v>19.309999999999999</v>
      </c>
      <c r="Q59" s="206">
        <v>8.73</v>
      </c>
      <c r="R59" s="206">
        <v>17.670000000000002</v>
      </c>
      <c r="S59" s="206">
        <v>11.03</v>
      </c>
      <c r="T59" s="206">
        <v>0</v>
      </c>
      <c r="U59" s="206">
        <v>49.89</v>
      </c>
      <c r="V59" s="206">
        <v>4.93</v>
      </c>
      <c r="W59" s="206">
        <v>9.82</v>
      </c>
      <c r="X59" s="206">
        <v>57.73</v>
      </c>
      <c r="Y59" s="206">
        <v>0</v>
      </c>
      <c r="Z59" s="206">
        <v>58.92</v>
      </c>
      <c r="AA59" s="206">
        <v>38.19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312.3</v>
      </c>
      <c r="L60" s="206">
        <v>1.91</v>
      </c>
      <c r="M60" s="206">
        <v>49.98</v>
      </c>
      <c r="N60" s="206">
        <v>49.38</v>
      </c>
      <c r="O60" s="206">
        <v>69.7</v>
      </c>
      <c r="P60" s="206">
        <v>19.309999999999999</v>
      </c>
      <c r="Q60" s="206">
        <v>8.73</v>
      </c>
      <c r="R60" s="206">
        <v>17.670000000000002</v>
      </c>
      <c r="S60" s="206">
        <v>11.03</v>
      </c>
      <c r="T60" s="206">
        <v>0</v>
      </c>
      <c r="U60" s="206">
        <v>49.89</v>
      </c>
      <c r="V60" s="206">
        <v>4.93</v>
      </c>
      <c r="W60" s="206">
        <v>9.82</v>
      </c>
      <c r="X60" s="206">
        <v>57.73</v>
      </c>
      <c r="Y60" s="206">
        <v>0</v>
      </c>
      <c r="Z60" s="206">
        <v>58.92</v>
      </c>
      <c r="AA60" s="206">
        <v>38.19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367.25</v>
      </c>
      <c r="L61" s="206">
        <v>1.91</v>
      </c>
      <c r="M61" s="206">
        <v>49.98</v>
      </c>
      <c r="N61" s="206">
        <v>49.38</v>
      </c>
      <c r="O61" s="206">
        <v>69.7</v>
      </c>
      <c r="P61" s="206">
        <v>19.309999999999999</v>
      </c>
      <c r="Q61" s="206">
        <v>8.73</v>
      </c>
      <c r="R61" s="206">
        <v>17.670000000000002</v>
      </c>
      <c r="S61" s="206">
        <v>11.03</v>
      </c>
      <c r="T61" s="206">
        <v>0</v>
      </c>
      <c r="U61" s="206">
        <v>49.89</v>
      </c>
      <c r="V61" s="206">
        <v>4.93</v>
      </c>
      <c r="W61" s="206">
        <v>9.82</v>
      </c>
      <c r="X61" s="206">
        <v>57.73</v>
      </c>
      <c r="Y61" s="206">
        <v>0</v>
      </c>
      <c r="Z61" s="206">
        <v>59.19</v>
      </c>
      <c r="AA61" s="206">
        <v>38.19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349.9</v>
      </c>
      <c r="L62" s="206">
        <v>1.91</v>
      </c>
      <c r="M62" s="206">
        <v>49.98</v>
      </c>
      <c r="N62" s="206">
        <v>49.38</v>
      </c>
      <c r="O62" s="206">
        <v>69.7</v>
      </c>
      <c r="P62" s="206">
        <v>19.309999999999999</v>
      </c>
      <c r="Q62" s="206">
        <v>8.73</v>
      </c>
      <c r="R62" s="206">
        <v>17.670000000000002</v>
      </c>
      <c r="S62" s="206">
        <v>11.03</v>
      </c>
      <c r="T62" s="206">
        <v>0</v>
      </c>
      <c r="U62" s="206">
        <v>49.89</v>
      </c>
      <c r="V62" s="206">
        <v>4.93</v>
      </c>
      <c r="W62" s="206">
        <v>9.82</v>
      </c>
      <c r="X62" s="206">
        <v>57.73</v>
      </c>
      <c r="Y62" s="206">
        <v>0</v>
      </c>
      <c r="Z62" s="206">
        <v>59.19</v>
      </c>
      <c r="AA62" s="206">
        <v>38.19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393.27</v>
      </c>
      <c r="L63" s="206">
        <v>1.91</v>
      </c>
      <c r="M63" s="206">
        <v>49.98</v>
      </c>
      <c r="N63" s="206">
        <v>49.38</v>
      </c>
      <c r="O63" s="206">
        <v>69.7</v>
      </c>
      <c r="P63" s="206">
        <v>19.309999999999999</v>
      </c>
      <c r="Q63" s="206">
        <v>8.73</v>
      </c>
      <c r="R63" s="206">
        <v>17.670000000000002</v>
      </c>
      <c r="S63" s="206">
        <v>11.03</v>
      </c>
      <c r="T63" s="206">
        <v>0</v>
      </c>
      <c r="U63" s="206">
        <v>49.89</v>
      </c>
      <c r="V63" s="206">
        <v>4.93</v>
      </c>
      <c r="W63" s="206">
        <v>9.82</v>
      </c>
      <c r="X63" s="206">
        <v>57.73</v>
      </c>
      <c r="Y63" s="206">
        <v>0</v>
      </c>
      <c r="Z63" s="206">
        <v>61.12</v>
      </c>
      <c r="AA63" s="206">
        <v>38.19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424.12</v>
      </c>
      <c r="L64" s="206">
        <v>1.91</v>
      </c>
      <c r="M64" s="206">
        <v>49.98</v>
      </c>
      <c r="N64" s="206">
        <v>49.38</v>
      </c>
      <c r="O64" s="206">
        <v>69.7</v>
      </c>
      <c r="P64" s="206">
        <v>19.309999999999999</v>
      </c>
      <c r="Q64" s="206">
        <v>8.73</v>
      </c>
      <c r="R64" s="206">
        <v>17.670000000000002</v>
      </c>
      <c r="S64" s="206">
        <v>11.03</v>
      </c>
      <c r="T64" s="206">
        <v>0</v>
      </c>
      <c r="U64" s="206">
        <v>49.89</v>
      </c>
      <c r="V64" s="206">
        <v>4.93</v>
      </c>
      <c r="W64" s="206">
        <v>9.82</v>
      </c>
      <c r="X64" s="206">
        <v>57.73</v>
      </c>
      <c r="Y64" s="206">
        <v>0</v>
      </c>
      <c r="Z64" s="206">
        <v>61.12</v>
      </c>
      <c r="AA64" s="206">
        <v>38.19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434.72</v>
      </c>
      <c r="L65" s="206">
        <v>1.91</v>
      </c>
      <c r="M65" s="206">
        <v>60.51</v>
      </c>
      <c r="N65" s="206">
        <v>49.38</v>
      </c>
      <c r="O65" s="206">
        <v>69.7</v>
      </c>
      <c r="P65" s="206">
        <v>19.309999999999999</v>
      </c>
      <c r="Q65" s="206">
        <v>8.73</v>
      </c>
      <c r="R65" s="206">
        <v>17.670000000000002</v>
      </c>
      <c r="S65" s="206">
        <v>11.03</v>
      </c>
      <c r="T65" s="206">
        <v>0</v>
      </c>
      <c r="U65" s="206">
        <v>49.89</v>
      </c>
      <c r="V65" s="206">
        <v>4.93</v>
      </c>
      <c r="W65" s="206">
        <v>9.82</v>
      </c>
      <c r="X65" s="206">
        <v>57.73</v>
      </c>
      <c r="Y65" s="206">
        <v>0</v>
      </c>
      <c r="Z65" s="206">
        <v>61.12</v>
      </c>
      <c r="AA65" s="206">
        <v>38.19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433.76</v>
      </c>
      <c r="L66" s="206">
        <v>2.2200000000000002</v>
      </c>
      <c r="M66" s="206">
        <v>60.51</v>
      </c>
      <c r="N66" s="206">
        <v>49.38</v>
      </c>
      <c r="O66" s="206">
        <v>69.7</v>
      </c>
      <c r="P66" s="206">
        <v>19.309999999999999</v>
      </c>
      <c r="Q66" s="206">
        <v>8.73</v>
      </c>
      <c r="R66" s="206">
        <v>17.670000000000002</v>
      </c>
      <c r="S66" s="206">
        <v>11.03</v>
      </c>
      <c r="T66" s="206">
        <v>0</v>
      </c>
      <c r="U66" s="206">
        <v>49.89</v>
      </c>
      <c r="V66" s="206">
        <v>4.93</v>
      </c>
      <c r="W66" s="206">
        <v>9.82</v>
      </c>
      <c r="X66" s="206">
        <v>57.73</v>
      </c>
      <c r="Y66" s="206">
        <v>0</v>
      </c>
      <c r="Z66" s="206">
        <v>58.92</v>
      </c>
      <c r="AA66" s="206">
        <v>38.19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411.59</v>
      </c>
      <c r="L67" s="206">
        <v>2.2200000000000002</v>
      </c>
      <c r="M67" s="206">
        <v>60.51</v>
      </c>
      <c r="N67" s="206">
        <v>49.38</v>
      </c>
      <c r="O67" s="206">
        <v>69.7</v>
      </c>
      <c r="P67" s="206">
        <v>19.309999999999999</v>
      </c>
      <c r="Q67" s="206">
        <v>8.73</v>
      </c>
      <c r="R67" s="206">
        <v>17.670000000000002</v>
      </c>
      <c r="S67" s="206">
        <v>11.03</v>
      </c>
      <c r="T67" s="206">
        <v>0</v>
      </c>
      <c r="U67" s="206">
        <v>49.89</v>
      </c>
      <c r="V67" s="206">
        <v>4.93</v>
      </c>
      <c r="W67" s="206">
        <v>9.82</v>
      </c>
      <c r="X67" s="206">
        <v>62.45</v>
      </c>
      <c r="Y67" s="206">
        <v>0</v>
      </c>
      <c r="Z67" s="206">
        <v>58.92</v>
      </c>
      <c r="AA67" s="206">
        <v>38.19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397.13</v>
      </c>
      <c r="L68" s="206">
        <v>0</v>
      </c>
      <c r="M68" s="206">
        <v>60.51</v>
      </c>
      <c r="N68" s="206">
        <v>49.38</v>
      </c>
      <c r="O68" s="206">
        <v>69.7</v>
      </c>
      <c r="P68" s="206">
        <v>19.309999999999999</v>
      </c>
      <c r="Q68" s="206">
        <v>8.73</v>
      </c>
      <c r="R68" s="206">
        <v>17.670000000000002</v>
      </c>
      <c r="S68" s="206">
        <v>11.03</v>
      </c>
      <c r="T68" s="206">
        <v>0</v>
      </c>
      <c r="U68" s="206">
        <v>49.89</v>
      </c>
      <c r="V68" s="206">
        <v>4.93</v>
      </c>
      <c r="W68" s="206">
        <v>9.82</v>
      </c>
      <c r="X68" s="206">
        <v>62.45</v>
      </c>
      <c r="Y68" s="206">
        <v>0</v>
      </c>
      <c r="Z68" s="206">
        <v>58.91</v>
      </c>
      <c r="AA68" s="206">
        <v>38.19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290</v>
      </c>
      <c r="L69" s="206">
        <v>0</v>
      </c>
      <c r="M69" s="206">
        <v>60.51</v>
      </c>
      <c r="N69" s="206">
        <v>49.38</v>
      </c>
      <c r="O69" s="206">
        <v>69.7</v>
      </c>
      <c r="P69" s="206">
        <v>19.309999999999999</v>
      </c>
      <c r="Q69" s="206">
        <v>8.74</v>
      </c>
      <c r="R69" s="206">
        <v>17.670000000000002</v>
      </c>
      <c r="S69" s="206">
        <v>11.02</v>
      </c>
      <c r="T69" s="206">
        <v>0</v>
      </c>
      <c r="U69" s="206">
        <v>49.89</v>
      </c>
      <c r="V69" s="206">
        <v>4.9400000000000004</v>
      </c>
      <c r="W69" s="206">
        <v>9.82</v>
      </c>
      <c r="X69" s="206">
        <v>62.45</v>
      </c>
      <c r="Y69" s="206">
        <v>0</v>
      </c>
      <c r="Z69" s="206">
        <v>58.92</v>
      </c>
      <c r="AA69" s="206">
        <v>38.19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41.5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269.89999999999998</v>
      </c>
      <c r="L70" s="206">
        <v>0</v>
      </c>
      <c r="M70" s="206">
        <v>60.51</v>
      </c>
      <c r="N70" s="206">
        <v>49.38</v>
      </c>
      <c r="O70" s="206">
        <v>69.7</v>
      </c>
      <c r="P70" s="206">
        <v>19.309999999999999</v>
      </c>
      <c r="Q70" s="206">
        <v>8.73</v>
      </c>
      <c r="R70" s="206">
        <v>17.670000000000002</v>
      </c>
      <c r="S70" s="206">
        <v>11.03</v>
      </c>
      <c r="T70" s="206">
        <v>0</v>
      </c>
      <c r="U70" s="206">
        <v>49.89</v>
      </c>
      <c r="V70" s="206">
        <v>4.9400000000000004</v>
      </c>
      <c r="W70" s="206">
        <v>9.82</v>
      </c>
      <c r="X70" s="206">
        <v>62.45</v>
      </c>
      <c r="Y70" s="206">
        <v>0</v>
      </c>
      <c r="Z70" s="206">
        <v>58.92</v>
      </c>
      <c r="AA70" s="206">
        <v>38.19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41.5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269.89</v>
      </c>
      <c r="L71" s="206">
        <v>0</v>
      </c>
      <c r="M71" s="206">
        <v>60.51</v>
      </c>
      <c r="N71" s="206">
        <v>49.38</v>
      </c>
      <c r="O71" s="206">
        <v>69.7</v>
      </c>
      <c r="P71" s="206">
        <v>19.309999999999999</v>
      </c>
      <c r="Q71" s="206">
        <v>8.73</v>
      </c>
      <c r="R71" s="206">
        <v>17.670000000000002</v>
      </c>
      <c r="S71" s="206">
        <v>11.03</v>
      </c>
      <c r="T71" s="206">
        <v>0</v>
      </c>
      <c r="U71" s="206">
        <v>49.89</v>
      </c>
      <c r="V71" s="206">
        <v>4.9400000000000004</v>
      </c>
      <c r="W71" s="206">
        <v>9.82</v>
      </c>
      <c r="X71" s="206">
        <v>62.45</v>
      </c>
      <c r="Y71" s="206">
        <v>0</v>
      </c>
      <c r="Z71" s="206">
        <v>58.92</v>
      </c>
      <c r="AA71" s="206">
        <v>38.19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32.72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269.89</v>
      </c>
      <c r="L72" s="206">
        <v>0</v>
      </c>
      <c r="M72" s="206">
        <v>60.51</v>
      </c>
      <c r="N72" s="206">
        <v>49.38</v>
      </c>
      <c r="O72" s="206">
        <v>69.7</v>
      </c>
      <c r="P72" s="206">
        <v>19.309999999999999</v>
      </c>
      <c r="Q72" s="206">
        <v>8.73</v>
      </c>
      <c r="R72" s="206">
        <v>17.670000000000002</v>
      </c>
      <c r="S72" s="206">
        <v>11.03</v>
      </c>
      <c r="T72" s="206">
        <v>0</v>
      </c>
      <c r="U72" s="206">
        <v>49.89</v>
      </c>
      <c r="V72" s="206">
        <v>4.9400000000000004</v>
      </c>
      <c r="W72" s="206">
        <v>9.82</v>
      </c>
      <c r="X72" s="206">
        <v>62.45</v>
      </c>
      <c r="Y72" s="206">
        <v>0</v>
      </c>
      <c r="Z72" s="206">
        <v>58.92</v>
      </c>
      <c r="AA72" s="206">
        <v>38.19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24.36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269.89</v>
      </c>
      <c r="L73" s="206">
        <v>0</v>
      </c>
      <c r="M73" s="206">
        <v>60.51</v>
      </c>
      <c r="N73" s="206">
        <v>49.38</v>
      </c>
      <c r="O73" s="206">
        <v>69.7</v>
      </c>
      <c r="P73" s="206">
        <v>19.309999999999999</v>
      </c>
      <c r="Q73" s="206">
        <v>8.73</v>
      </c>
      <c r="R73" s="206">
        <v>17.670000000000002</v>
      </c>
      <c r="S73" s="206">
        <v>11.03</v>
      </c>
      <c r="T73" s="206">
        <v>0</v>
      </c>
      <c r="U73" s="206">
        <v>49.89</v>
      </c>
      <c r="V73" s="206">
        <v>4.9400000000000004</v>
      </c>
      <c r="W73" s="206">
        <v>9.82</v>
      </c>
      <c r="X73" s="206">
        <v>62.45</v>
      </c>
      <c r="Y73" s="206">
        <v>0</v>
      </c>
      <c r="Z73" s="206">
        <v>58.92</v>
      </c>
      <c r="AA73" s="206">
        <v>38.19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12.94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269.89</v>
      </c>
      <c r="L74" s="206">
        <v>0</v>
      </c>
      <c r="M74" s="206">
        <v>60.51</v>
      </c>
      <c r="N74" s="206">
        <v>49.38</v>
      </c>
      <c r="O74" s="206">
        <v>69.7</v>
      </c>
      <c r="P74" s="206">
        <v>19.309999999999999</v>
      </c>
      <c r="Q74" s="206">
        <v>8.73</v>
      </c>
      <c r="R74" s="206">
        <v>17.670000000000002</v>
      </c>
      <c r="S74" s="206">
        <v>11.03</v>
      </c>
      <c r="T74" s="206">
        <v>0</v>
      </c>
      <c r="U74" s="206">
        <v>49.89</v>
      </c>
      <c r="V74" s="206">
        <v>4.9400000000000004</v>
      </c>
      <c r="W74" s="206">
        <v>9.82</v>
      </c>
      <c r="X74" s="206">
        <v>62.45</v>
      </c>
      <c r="Y74" s="206">
        <v>0</v>
      </c>
      <c r="Z74" s="206">
        <v>58.92</v>
      </c>
      <c r="AA74" s="206">
        <v>38.19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4.13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269.89</v>
      </c>
      <c r="L75" s="206">
        <v>0</v>
      </c>
      <c r="M75" s="206">
        <v>60.51</v>
      </c>
      <c r="N75" s="206">
        <v>49.38</v>
      </c>
      <c r="O75" s="206">
        <v>69.7</v>
      </c>
      <c r="P75" s="206">
        <v>19.309999999999999</v>
      </c>
      <c r="Q75" s="206">
        <v>8.73</v>
      </c>
      <c r="R75" s="206">
        <v>17.670000000000002</v>
      </c>
      <c r="S75" s="206">
        <v>11.03</v>
      </c>
      <c r="T75" s="206">
        <v>0</v>
      </c>
      <c r="U75" s="206">
        <v>49.89</v>
      </c>
      <c r="V75" s="206">
        <v>4.9400000000000004</v>
      </c>
      <c r="W75" s="206">
        <v>9.82</v>
      </c>
      <c r="X75" s="206">
        <v>62.45</v>
      </c>
      <c r="Y75" s="206">
        <v>0</v>
      </c>
      <c r="Z75" s="206">
        <v>58.92</v>
      </c>
      <c r="AA75" s="206">
        <v>38.19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279.52999999999997</v>
      </c>
      <c r="L76" s="206">
        <v>0</v>
      </c>
      <c r="M76" s="206">
        <v>60.51</v>
      </c>
      <c r="N76" s="206">
        <v>49.38</v>
      </c>
      <c r="O76" s="206">
        <v>69.7</v>
      </c>
      <c r="P76" s="206">
        <v>19.309999999999999</v>
      </c>
      <c r="Q76" s="206">
        <v>8.73</v>
      </c>
      <c r="R76" s="206">
        <v>17.670000000000002</v>
      </c>
      <c r="S76" s="206">
        <v>11.03</v>
      </c>
      <c r="T76" s="206">
        <v>0</v>
      </c>
      <c r="U76" s="206">
        <v>49.89</v>
      </c>
      <c r="V76" s="206">
        <v>4.9400000000000004</v>
      </c>
      <c r="W76" s="206">
        <v>9.82</v>
      </c>
      <c r="X76" s="206">
        <v>62.45</v>
      </c>
      <c r="Y76" s="206">
        <v>0</v>
      </c>
      <c r="Z76" s="206">
        <v>58.92</v>
      </c>
      <c r="AA76" s="206">
        <v>38.19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335.44</v>
      </c>
      <c r="L77" s="206">
        <v>0</v>
      </c>
      <c r="M77" s="206">
        <v>60.51</v>
      </c>
      <c r="N77" s="206">
        <v>49.38</v>
      </c>
      <c r="O77" s="206">
        <v>69.7</v>
      </c>
      <c r="P77" s="206">
        <v>19.309999999999999</v>
      </c>
      <c r="Q77" s="206">
        <v>8.73</v>
      </c>
      <c r="R77" s="206">
        <v>17.670000000000002</v>
      </c>
      <c r="S77" s="206">
        <v>11.03</v>
      </c>
      <c r="T77" s="206">
        <v>0</v>
      </c>
      <c r="U77" s="206">
        <v>49.89</v>
      </c>
      <c r="V77" s="206">
        <v>4.9400000000000004</v>
      </c>
      <c r="W77" s="206">
        <v>9.82</v>
      </c>
      <c r="X77" s="206">
        <v>62.45</v>
      </c>
      <c r="Y77" s="206">
        <v>0</v>
      </c>
      <c r="Z77" s="206">
        <v>58.92</v>
      </c>
      <c r="AA77" s="206">
        <v>38.19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335.44</v>
      </c>
      <c r="L78" s="206">
        <v>0</v>
      </c>
      <c r="M78" s="206">
        <v>60.51</v>
      </c>
      <c r="N78" s="206">
        <v>49.38</v>
      </c>
      <c r="O78" s="206">
        <v>69.7</v>
      </c>
      <c r="P78" s="206">
        <v>19.309999999999999</v>
      </c>
      <c r="Q78" s="206">
        <v>8.73</v>
      </c>
      <c r="R78" s="206">
        <v>17.670000000000002</v>
      </c>
      <c r="S78" s="206">
        <v>11.03</v>
      </c>
      <c r="T78" s="206">
        <v>0</v>
      </c>
      <c r="U78" s="206">
        <v>49.89</v>
      </c>
      <c r="V78" s="206">
        <v>4.9400000000000004</v>
      </c>
      <c r="W78" s="206">
        <v>9.82</v>
      </c>
      <c r="X78" s="206">
        <v>62.45</v>
      </c>
      <c r="Y78" s="206">
        <v>0</v>
      </c>
      <c r="Z78" s="206">
        <v>58.92</v>
      </c>
      <c r="AA78" s="206">
        <v>38.19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288.43</v>
      </c>
      <c r="L79" s="206">
        <v>0</v>
      </c>
      <c r="M79" s="206">
        <v>60.51</v>
      </c>
      <c r="N79" s="206">
        <v>49.38</v>
      </c>
      <c r="O79" s="206">
        <v>69.7</v>
      </c>
      <c r="P79" s="206">
        <v>19.309999999999999</v>
      </c>
      <c r="Q79" s="206">
        <v>8.73</v>
      </c>
      <c r="R79" s="206">
        <v>17.670000000000002</v>
      </c>
      <c r="S79" s="206">
        <v>11.03</v>
      </c>
      <c r="T79" s="206">
        <v>0</v>
      </c>
      <c r="U79" s="206">
        <v>49.89</v>
      </c>
      <c r="V79" s="206">
        <v>4.9400000000000004</v>
      </c>
      <c r="W79" s="206">
        <v>9.82</v>
      </c>
      <c r="X79" s="206">
        <v>62.45</v>
      </c>
      <c r="Y79" s="206">
        <v>0</v>
      </c>
      <c r="Z79" s="206">
        <v>58.92</v>
      </c>
      <c r="AA79" s="206">
        <v>38.19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285.32</v>
      </c>
      <c r="L80" s="206">
        <v>0</v>
      </c>
      <c r="M80" s="206">
        <v>60.51</v>
      </c>
      <c r="N80" s="206">
        <v>49.38</v>
      </c>
      <c r="O80" s="206">
        <v>69.7</v>
      </c>
      <c r="P80" s="206">
        <v>19.309999999999999</v>
      </c>
      <c r="Q80" s="206">
        <v>8.73</v>
      </c>
      <c r="R80" s="206">
        <v>17.670000000000002</v>
      </c>
      <c r="S80" s="206">
        <v>11.03</v>
      </c>
      <c r="T80" s="206">
        <v>0</v>
      </c>
      <c r="U80" s="206">
        <v>49.89</v>
      </c>
      <c r="V80" s="206">
        <v>4.9400000000000004</v>
      </c>
      <c r="W80" s="206">
        <v>9.82</v>
      </c>
      <c r="X80" s="206">
        <v>62.45</v>
      </c>
      <c r="Y80" s="206">
        <v>0</v>
      </c>
      <c r="Z80" s="206">
        <v>58.92</v>
      </c>
      <c r="AA80" s="206">
        <v>38.19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260.27</v>
      </c>
      <c r="L81" s="206">
        <v>0</v>
      </c>
      <c r="M81" s="206">
        <v>60.51</v>
      </c>
      <c r="N81" s="206">
        <v>49.38</v>
      </c>
      <c r="O81" s="206">
        <v>69.7</v>
      </c>
      <c r="P81" s="206">
        <v>19.309999999999999</v>
      </c>
      <c r="Q81" s="206">
        <v>8.73</v>
      </c>
      <c r="R81" s="206">
        <v>17.670000000000002</v>
      </c>
      <c r="S81" s="206">
        <v>11.03</v>
      </c>
      <c r="T81" s="206">
        <v>0</v>
      </c>
      <c r="U81" s="206">
        <v>49.89</v>
      </c>
      <c r="V81" s="206">
        <v>4.9400000000000004</v>
      </c>
      <c r="W81" s="206">
        <v>9.82</v>
      </c>
      <c r="X81" s="206">
        <v>62.45</v>
      </c>
      <c r="Y81" s="206">
        <v>0</v>
      </c>
      <c r="Z81" s="206">
        <v>58.92</v>
      </c>
      <c r="AA81" s="206">
        <v>38.19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260.25</v>
      </c>
      <c r="L82" s="206">
        <v>0</v>
      </c>
      <c r="M82" s="206">
        <v>60.51</v>
      </c>
      <c r="N82" s="206">
        <v>49.38</v>
      </c>
      <c r="O82" s="206">
        <v>69.7</v>
      </c>
      <c r="P82" s="206">
        <v>19.309999999999999</v>
      </c>
      <c r="Q82" s="206">
        <v>8.73</v>
      </c>
      <c r="R82" s="206">
        <v>17.670000000000002</v>
      </c>
      <c r="S82" s="206">
        <v>11.03</v>
      </c>
      <c r="T82" s="206">
        <v>0</v>
      </c>
      <c r="U82" s="206">
        <v>49.89</v>
      </c>
      <c r="V82" s="206">
        <v>4.9400000000000004</v>
      </c>
      <c r="W82" s="206">
        <v>9.82</v>
      </c>
      <c r="X82" s="206">
        <v>62.45</v>
      </c>
      <c r="Y82" s="206">
        <v>0</v>
      </c>
      <c r="Z82" s="206">
        <v>58.92</v>
      </c>
      <c r="AA82" s="206">
        <v>38.19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260.25</v>
      </c>
      <c r="L83" s="206">
        <v>0</v>
      </c>
      <c r="M83" s="206">
        <v>60.51</v>
      </c>
      <c r="N83" s="206">
        <v>49.38</v>
      </c>
      <c r="O83" s="206">
        <v>69.7</v>
      </c>
      <c r="P83" s="206">
        <v>19.309999999999999</v>
      </c>
      <c r="Q83" s="206">
        <v>8.73</v>
      </c>
      <c r="R83" s="206">
        <v>17.670000000000002</v>
      </c>
      <c r="S83" s="206">
        <v>11.03</v>
      </c>
      <c r="T83" s="206">
        <v>0</v>
      </c>
      <c r="U83" s="206">
        <v>49.89</v>
      </c>
      <c r="V83" s="206">
        <v>4.9400000000000004</v>
      </c>
      <c r="W83" s="206">
        <v>9.82</v>
      </c>
      <c r="X83" s="206">
        <v>62.45</v>
      </c>
      <c r="Y83" s="206">
        <v>0</v>
      </c>
      <c r="Z83" s="206">
        <v>58.92</v>
      </c>
      <c r="AA83" s="206">
        <v>38.19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260.25</v>
      </c>
      <c r="L84" s="206">
        <v>0</v>
      </c>
      <c r="M84" s="206">
        <v>60.51</v>
      </c>
      <c r="N84" s="206">
        <v>49.38</v>
      </c>
      <c r="O84" s="206">
        <v>69.7</v>
      </c>
      <c r="P84" s="206">
        <v>19.309999999999999</v>
      </c>
      <c r="Q84" s="206">
        <v>8.73</v>
      </c>
      <c r="R84" s="206">
        <v>17.670000000000002</v>
      </c>
      <c r="S84" s="206">
        <v>11.03</v>
      </c>
      <c r="T84" s="206">
        <v>0</v>
      </c>
      <c r="U84" s="206">
        <v>49.89</v>
      </c>
      <c r="V84" s="206">
        <v>4.9400000000000004</v>
      </c>
      <c r="W84" s="206">
        <v>9.82</v>
      </c>
      <c r="X84" s="206">
        <v>62.45</v>
      </c>
      <c r="Y84" s="206">
        <v>0</v>
      </c>
      <c r="Z84" s="206">
        <v>58.92</v>
      </c>
      <c r="AA84" s="206">
        <v>38.19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260.25</v>
      </c>
      <c r="L85" s="206">
        <v>0</v>
      </c>
      <c r="M85" s="206">
        <v>60.51</v>
      </c>
      <c r="N85" s="206">
        <v>49.38</v>
      </c>
      <c r="O85" s="206">
        <v>69.7</v>
      </c>
      <c r="P85" s="206">
        <v>19.309999999999999</v>
      </c>
      <c r="Q85" s="206">
        <v>8.73</v>
      </c>
      <c r="R85" s="206">
        <v>17.670000000000002</v>
      </c>
      <c r="S85" s="206">
        <v>11.03</v>
      </c>
      <c r="T85" s="206">
        <v>0</v>
      </c>
      <c r="U85" s="206">
        <v>49.89</v>
      </c>
      <c r="V85" s="206">
        <v>4.9400000000000004</v>
      </c>
      <c r="W85" s="206">
        <v>9.82</v>
      </c>
      <c r="X85" s="206">
        <v>62.45</v>
      </c>
      <c r="Y85" s="206">
        <v>0</v>
      </c>
      <c r="Z85" s="206">
        <v>58.92</v>
      </c>
      <c r="AA85" s="206">
        <v>38.19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260.25</v>
      </c>
      <c r="L86" s="206">
        <v>0</v>
      </c>
      <c r="M86" s="206">
        <v>60.51</v>
      </c>
      <c r="N86" s="206">
        <v>49.38</v>
      </c>
      <c r="O86" s="206">
        <v>69.7</v>
      </c>
      <c r="P86" s="206">
        <v>19.309999999999999</v>
      </c>
      <c r="Q86" s="206">
        <v>8.73</v>
      </c>
      <c r="R86" s="206">
        <v>17.670000000000002</v>
      </c>
      <c r="S86" s="206">
        <v>11.03</v>
      </c>
      <c r="T86" s="206">
        <v>0</v>
      </c>
      <c r="U86" s="206">
        <v>49.89</v>
      </c>
      <c r="V86" s="206">
        <v>4.9400000000000004</v>
      </c>
      <c r="W86" s="206">
        <v>9.82</v>
      </c>
      <c r="X86" s="206">
        <v>62.45</v>
      </c>
      <c r="Y86" s="206">
        <v>0</v>
      </c>
      <c r="Z86" s="206">
        <v>58.92</v>
      </c>
      <c r="AA86" s="206">
        <v>38.19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260.25</v>
      </c>
      <c r="L87" s="206">
        <v>0</v>
      </c>
      <c r="M87" s="206">
        <v>60.51</v>
      </c>
      <c r="N87" s="206">
        <v>49.38</v>
      </c>
      <c r="O87" s="206">
        <v>69.7</v>
      </c>
      <c r="P87" s="206">
        <v>19.309999999999999</v>
      </c>
      <c r="Q87" s="206">
        <v>8.73</v>
      </c>
      <c r="R87" s="206">
        <v>17.670000000000002</v>
      </c>
      <c r="S87" s="206">
        <v>11.03</v>
      </c>
      <c r="T87" s="206">
        <v>0</v>
      </c>
      <c r="U87" s="206">
        <v>49.89</v>
      </c>
      <c r="V87" s="206">
        <v>4.9400000000000004</v>
      </c>
      <c r="W87" s="206">
        <v>9.82</v>
      </c>
      <c r="X87" s="206">
        <v>62.45</v>
      </c>
      <c r="Y87" s="206">
        <v>0</v>
      </c>
      <c r="Z87" s="206">
        <v>58.92</v>
      </c>
      <c r="AA87" s="206">
        <v>38.19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260.25</v>
      </c>
      <c r="L88" s="206">
        <v>0</v>
      </c>
      <c r="M88" s="206">
        <v>60.51</v>
      </c>
      <c r="N88" s="206">
        <v>49.38</v>
      </c>
      <c r="O88" s="206">
        <v>69.7</v>
      </c>
      <c r="P88" s="206">
        <v>19.309999999999999</v>
      </c>
      <c r="Q88" s="206">
        <v>8.73</v>
      </c>
      <c r="R88" s="206">
        <v>17.670000000000002</v>
      </c>
      <c r="S88" s="206">
        <v>11.03</v>
      </c>
      <c r="T88" s="206">
        <v>0</v>
      </c>
      <c r="U88" s="206">
        <v>49.89</v>
      </c>
      <c r="V88" s="206">
        <v>4.9400000000000004</v>
      </c>
      <c r="W88" s="206">
        <v>9.82</v>
      </c>
      <c r="X88" s="206">
        <v>62.45</v>
      </c>
      <c r="Y88" s="206">
        <v>0</v>
      </c>
      <c r="Z88" s="206">
        <v>58.92</v>
      </c>
      <c r="AA88" s="206">
        <v>38.19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260.25</v>
      </c>
      <c r="L89" s="206">
        <v>0</v>
      </c>
      <c r="M89" s="206">
        <v>60.51</v>
      </c>
      <c r="N89" s="206">
        <v>49.38</v>
      </c>
      <c r="O89" s="206">
        <v>69.7</v>
      </c>
      <c r="P89" s="206">
        <v>19.309999999999999</v>
      </c>
      <c r="Q89" s="206">
        <v>8.73</v>
      </c>
      <c r="R89" s="206">
        <v>17.670000000000002</v>
      </c>
      <c r="S89" s="206">
        <v>11.03</v>
      </c>
      <c r="T89" s="206">
        <v>0</v>
      </c>
      <c r="U89" s="206">
        <v>49.89</v>
      </c>
      <c r="V89" s="206">
        <v>4.9400000000000004</v>
      </c>
      <c r="W89" s="206">
        <v>9.82</v>
      </c>
      <c r="X89" s="206">
        <v>62.45</v>
      </c>
      <c r="Y89" s="206">
        <v>0</v>
      </c>
      <c r="Z89" s="206">
        <v>58.92</v>
      </c>
      <c r="AA89" s="206">
        <v>38.19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260.25</v>
      </c>
      <c r="L90" s="206">
        <v>0</v>
      </c>
      <c r="M90" s="206">
        <v>60.51</v>
      </c>
      <c r="N90" s="206">
        <v>49.38</v>
      </c>
      <c r="O90" s="206">
        <v>69.7</v>
      </c>
      <c r="P90" s="206">
        <v>19.309999999999999</v>
      </c>
      <c r="Q90" s="206">
        <v>8.73</v>
      </c>
      <c r="R90" s="206">
        <v>17.670000000000002</v>
      </c>
      <c r="S90" s="206">
        <v>11.03</v>
      </c>
      <c r="T90" s="206">
        <v>0</v>
      </c>
      <c r="U90" s="206">
        <v>49.89</v>
      </c>
      <c r="V90" s="206">
        <v>4.9400000000000004</v>
      </c>
      <c r="W90" s="206">
        <v>9.82</v>
      </c>
      <c r="X90" s="206">
        <v>62.45</v>
      </c>
      <c r="Y90" s="206">
        <v>0</v>
      </c>
      <c r="Z90" s="206">
        <v>58.92</v>
      </c>
      <c r="AA90" s="206">
        <v>38.19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260.25</v>
      </c>
      <c r="L91" s="206">
        <v>0</v>
      </c>
      <c r="M91" s="206">
        <v>60.51</v>
      </c>
      <c r="N91" s="206">
        <v>49.38</v>
      </c>
      <c r="O91" s="206">
        <v>69.7</v>
      </c>
      <c r="P91" s="206">
        <v>19.309999999999999</v>
      </c>
      <c r="Q91" s="206">
        <v>8.73</v>
      </c>
      <c r="R91" s="206">
        <v>17.670000000000002</v>
      </c>
      <c r="S91" s="206">
        <v>11.03</v>
      </c>
      <c r="T91" s="206">
        <v>0</v>
      </c>
      <c r="U91" s="206">
        <v>49.89</v>
      </c>
      <c r="V91" s="206">
        <v>4.9400000000000004</v>
      </c>
      <c r="W91" s="206">
        <v>9.82</v>
      </c>
      <c r="X91" s="206">
        <v>62.45</v>
      </c>
      <c r="Y91" s="206">
        <v>0</v>
      </c>
      <c r="Z91" s="206">
        <v>58.92</v>
      </c>
      <c r="AA91" s="206">
        <v>38.19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260.25</v>
      </c>
      <c r="L92" s="206">
        <v>0</v>
      </c>
      <c r="M92" s="206">
        <v>60.51</v>
      </c>
      <c r="N92" s="206">
        <v>49.38</v>
      </c>
      <c r="O92" s="206">
        <v>69.7</v>
      </c>
      <c r="P92" s="206">
        <v>19.309999999999999</v>
      </c>
      <c r="Q92" s="206">
        <v>8.73</v>
      </c>
      <c r="R92" s="206">
        <v>17.670000000000002</v>
      </c>
      <c r="S92" s="206">
        <v>11.03</v>
      </c>
      <c r="T92" s="206">
        <v>0</v>
      </c>
      <c r="U92" s="206">
        <v>49.89</v>
      </c>
      <c r="V92" s="206">
        <v>4.9400000000000004</v>
      </c>
      <c r="W92" s="206">
        <v>9.82</v>
      </c>
      <c r="X92" s="206">
        <v>62.45</v>
      </c>
      <c r="Y92" s="206">
        <v>0</v>
      </c>
      <c r="Z92" s="206">
        <v>58.92</v>
      </c>
      <c r="AA92" s="206">
        <v>38.19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260.25</v>
      </c>
      <c r="L93" s="206">
        <v>0</v>
      </c>
      <c r="M93" s="206">
        <v>60.51</v>
      </c>
      <c r="N93" s="206">
        <v>49.38</v>
      </c>
      <c r="O93" s="206">
        <v>69.7</v>
      </c>
      <c r="P93" s="206">
        <v>19.309999999999999</v>
      </c>
      <c r="Q93" s="206">
        <v>8.73</v>
      </c>
      <c r="R93" s="206">
        <v>17.670000000000002</v>
      </c>
      <c r="S93" s="206">
        <v>11.03</v>
      </c>
      <c r="T93" s="206">
        <v>0</v>
      </c>
      <c r="U93" s="206">
        <v>49.89</v>
      </c>
      <c r="V93" s="206">
        <v>4.9400000000000004</v>
      </c>
      <c r="W93" s="206">
        <v>9.82</v>
      </c>
      <c r="X93" s="206">
        <v>62.45</v>
      </c>
      <c r="Y93" s="206">
        <v>0</v>
      </c>
      <c r="Z93" s="206">
        <v>58.92</v>
      </c>
      <c r="AA93" s="206">
        <v>38.19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260.25</v>
      </c>
      <c r="L94" s="206">
        <v>0</v>
      </c>
      <c r="M94" s="206">
        <v>60.51</v>
      </c>
      <c r="N94" s="206">
        <v>49.38</v>
      </c>
      <c r="O94" s="206">
        <v>69.7</v>
      </c>
      <c r="P94" s="206">
        <v>19.309999999999999</v>
      </c>
      <c r="Q94" s="206">
        <v>8.73</v>
      </c>
      <c r="R94" s="206">
        <v>17.670000000000002</v>
      </c>
      <c r="S94" s="206">
        <v>11.03</v>
      </c>
      <c r="T94" s="206">
        <v>0</v>
      </c>
      <c r="U94" s="206">
        <v>49.89</v>
      </c>
      <c r="V94" s="206">
        <v>4.9400000000000004</v>
      </c>
      <c r="W94" s="206">
        <v>9.82</v>
      </c>
      <c r="X94" s="206">
        <v>62.45</v>
      </c>
      <c r="Y94" s="206">
        <v>0</v>
      </c>
      <c r="Z94" s="206">
        <v>58.92</v>
      </c>
      <c r="AA94" s="206">
        <v>38.19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260.26</v>
      </c>
      <c r="L95" s="206">
        <v>0</v>
      </c>
      <c r="M95" s="206">
        <v>60.51</v>
      </c>
      <c r="N95" s="206">
        <v>49.38</v>
      </c>
      <c r="O95" s="206">
        <v>69.7</v>
      </c>
      <c r="P95" s="206">
        <v>19.309999999999999</v>
      </c>
      <c r="Q95" s="206">
        <v>8.73</v>
      </c>
      <c r="R95" s="206">
        <v>17.670000000000002</v>
      </c>
      <c r="S95" s="206">
        <v>11.03</v>
      </c>
      <c r="T95" s="206">
        <v>0</v>
      </c>
      <c r="U95" s="206">
        <v>49.89</v>
      </c>
      <c r="V95" s="206">
        <v>4.9400000000000004</v>
      </c>
      <c r="W95" s="206">
        <v>9.82</v>
      </c>
      <c r="X95" s="206">
        <v>62.45</v>
      </c>
      <c r="Y95" s="206">
        <v>0</v>
      </c>
      <c r="Z95" s="206">
        <v>58.92</v>
      </c>
      <c r="AA95" s="206">
        <v>38.19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260.26</v>
      </c>
      <c r="L96" s="206">
        <v>0</v>
      </c>
      <c r="M96" s="206">
        <v>60.51</v>
      </c>
      <c r="N96" s="206">
        <v>49.38</v>
      </c>
      <c r="O96" s="206">
        <v>69.7</v>
      </c>
      <c r="P96" s="206">
        <v>19.309999999999999</v>
      </c>
      <c r="Q96" s="206">
        <v>8.73</v>
      </c>
      <c r="R96" s="206">
        <v>17.670000000000002</v>
      </c>
      <c r="S96" s="206">
        <v>11.03</v>
      </c>
      <c r="T96" s="206">
        <v>0</v>
      </c>
      <c r="U96" s="206">
        <v>49.89</v>
      </c>
      <c r="V96" s="206">
        <v>4.9400000000000004</v>
      </c>
      <c r="W96" s="206">
        <v>9.82</v>
      </c>
      <c r="X96" s="206">
        <v>62.45</v>
      </c>
      <c r="Y96" s="206">
        <v>0</v>
      </c>
      <c r="Z96" s="206">
        <v>58.92</v>
      </c>
      <c r="AA96" s="206">
        <v>38.19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260.26</v>
      </c>
      <c r="L97" s="206">
        <v>0</v>
      </c>
      <c r="M97" s="206">
        <v>60.51</v>
      </c>
      <c r="N97" s="206">
        <v>49.38</v>
      </c>
      <c r="O97" s="206">
        <v>69.7</v>
      </c>
      <c r="P97" s="206">
        <v>19.309999999999999</v>
      </c>
      <c r="Q97" s="206">
        <v>8.73</v>
      </c>
      <c r="R97" s="206">
        <v>17.670000000000002</v>
      </c>
      <c r="S97" s="206">
        <v>11.03</v>
      </c>
      <c r="T97" s="206">
        <v>0</v>
      </c>
      <c r="U97" s="206">
        <v>49.89</v>
      </c>
      <c r="V97" s="206">
        <v>4.9400000000000004</v>
      </c>
      <c r="W97" s="206">
        <v>9.82</v>
      </c>
      <c r="X97" s="206">
        <v>62.45</v>
      </c>
      <c r="Y97" s="206">
        <v>0</v>
      </c>
      <c r="Z97" s="206">
        <v>58.92</v>
      </c>
      <c r="AA97" s="206">
        <v>38.19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260.26</v>
      </c>
      <c r="L98" s="206">
        <v>0</v>
      </c>
      <c r="M98" s="206">
        <v>60.51</v>
      </c>
      <c r="N98" s="206">
        <v>49.38</v>
      </c>
      <c r="O98" s="206">
        <v>69.7</v>
      </c>
      <c r="P98" s="206">
        <v>19.309999999999999</v>
      </c>
      <c r="Q98" s="206">
        <v>8.73</v>
      </c>
      <c r="R98" s="206">
        <v>17.670000000000002</v>
      </c>
      <c r="S98" s="206">
        <v>11.03</v>
      </c>
      <c r="T98" s="206">
        <v>0</v>
      </c>
      <c r="U98" s="206">
        <v>49.89</v>
      </c>
      <c r="V98" s="206">
        <v>4.9400000000000004</v>
      </c>
      <c r="W98" s="206">
        <v>9.82</v>
      </c>
      <c r="X98" s="206">
        <v>62.45</v>
      </c>
      <c r="Y98" s="206">
        <v>0</v>
      </c>
      <c r="Z98" s="206">
        <v>58.92</v>
      </c>
      <c r="AA98" s="206">
        <v>38.19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8.3968574999999994</v>
      </c>
      <c r="L99">
        <f t="shared" si="0"/>
        <v>5.4074999999999991E-3</v>
      </c>
      <c r="M99">
        <f t="shared" si="0"/>
        <v>1.0381375000000017</v>
      </c>
      <c r="N99">
        <f t="shared" si="0"/>
        <v>1.1851200000000019</v>
      </c>
      <c r="O99">
        <f t="shared" si="0"/>
        <v>1.6727999999999972</v>
      </c>
      <c r="P99">
        <f t="shared" si="0"/>
        <v>0.46343999999999907</v>
      </c>
      <c r="Q99">
        <f t="shared" si="0"/>
        <v>0.20953250000000026</v>
      </c>
      <c r="R99">
        <f t="shared" si="0"/>
        <v>0.41620750000000045</v>
      </c>
      <c r="S99">
        <f t="shared" si="0"/>
        <v>0.26470749999999954</v>
      </c>
      <c r="T99">
        <f t="shared" si="0"/>
        <v>0</v>
      </c>
      <c r="U99">
        <f t="shared" si="0"/>
        <v>1.1973600000000004</v>
      </c>
      <c r="V99">
        <f t="shared" si="0"/>
        <v>0.11851499999999998</v>
      </c>
      <c r="W99">
        <f t="shared" si="0"/>
        <v>0.23795250000000051</v>
      </c>
      <c r="X99">
        <f t="shared" si="0"/>
        <v>1.3571974999999987</v>
      </c>
      <c r="Y99">
        <f t="shared" si="0"/>
        <v>0</v>
      </c>
      <c r="Z99">
        <f t="shared" si="0"/>
        <v>1.416072500000001</v>
      </c>
      <c r="AA99">
        <f t="shared" si="0"/>
        <v>0.91687750000000112</v>
      </c>
      <c r="AB99">
        <f t="shared" si="0"/>
        <v>0</v>
      </c>
      <c r="AC99">
        <f t="shared" si="0"/>
        <v>0.10875</v>
      </c>
      <c r="AD99">
        <f t="shared" si="0"/>
        <v>2.49E-3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3.8250000000000019E-4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0.42252500000000004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115.67</v>
      </c>
      <c r="L3" s="206">
        <v>20.239999999999998</v>
      </c>
      <c r="M3" s="206">
        <v>0</v>
      </c>
      <c r="N3" s="206">
        <v>28.55</v>
      </c>
      <c r="O3" s="206">
        <v>47.91</v>
      </c>
      <c r="P3" s="206">
        <v>48.42</v>
      </c>
      <c r="Q3" s="206">
        <v>5.05</v>
      </c>
      <c r="R3" s="206">
        <v>8.09</v>
      </c>
      <c r="S3" s="206">
        <v>6.37</v>
      </c>
      <c r="T3" s="206">
        <v>0</v>
      </c>
      <c r="U3" s="206">
        <v>265.85000000000002</v>
      </c>
      <c r="V3" s="206">
        <v>2.85</v>
      </c>
      <c r="W3" s="206">
        <v>5.68</v>
      </c>
      <c r="X3" s="206">
        <v>24.08</v>
      </c>
      <c r="Y3" s="206">
        <v>0</v>
      </c>
      <c r="Z3" s="206">
        <v>34.07</v>
      </c>
      <c r="AA3" s="206">
        <v>22.08</v>
      </c>
      <c r="AB3" s="206">
        <v>0</v>
      </c>
      <c r="AC3" s="206">
        <v>8.64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115.67</v>
      </c>
      <c r="L4" s="206">
        <v>20.239999999999998</v>
      </c>
      <c r="M4" s="206">
        <v>0</v>
      </c>
      <c r="N4" s="206">
        <v>28.55</v>
      </c>
      <c r="O4" s="206">
        <v>47.91</v>
      </c>
      <c r="P4" s="206">
        <v>48.42</v>
      </c>
      <c r="Q4" s="206">
        <v>5.05</v>
      </c>
      <c r="R4" s="206">
        <v>8.09</v>
      </c>
      <c r="S4" s="206">
        <v>6.37</v>
      </c>
      <c r="T4" s="206">
        <v>0</v>
      </c>
      <c r="U4" s="206">
        <v>265.85000000000002</v>
      </c>
      <c r="V4" s="206">
        <v>2.85</v>
      </c>
      <c r="W4" s="206">
        <v>5.68</v>
      </c>
      <c r="X4" s="206">
        <v>24.08</v>
      </c>
      <c r="Y4" s="206">
        <v>0</v>
      </c>
      <c r="Z4" s="206">
        <v>34.07</v>
      </c>
      <c r="AA4" s="206">
        <v>22.08</v>
      </c>
      <c r="AB4" s="206">
        <v>0</v>
      </c>
      <c r="AC4" s="206">
        <v>8.64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115.67</v>
      </c>
      <c r="L5" s="206">
        <v>20.239999999999998</v>
      </c>
      <c r="M5" s="206">
        <v>0</v>
      </c>
      <c r="N5" s="206">
        <v>28.55</v>
      </c>
      <c r="O5" s="206">
        <v>47.91</v>
      </c>
      <c r="P5" s="206">
        <v>48.42</v>
      </c>
      <c r="Q5" s="206">
        <v>5.05</v>
      </c>
      <c r="R5" s="206">
        <v>8.09</v>
      </c>
      <c r="S5" s="206">
        <v>6.37</v>
      </c>
      <c r="T5" s="206">
        <v>0</v>
      </c>
      <c r="U5" s="206">
        <v>265.85000000000002</v>
      </c>
      <c r="V5" s="206">
        <v>2.85</v>
      </c>
      <c r="W5" s="206">
        <v>5.68</v>
      </c>
      <c r="X5" s="206">
        <v>24.08</v>
      </c>
      <c r="Y5" s="206">
        <v>0</v>
      </c>
      <c r="Z5" s="206">
        <v>34.07</v>
      </c>
      <c r="AA5" s="206">
        <v>22.08</v>
      </c>
      <c r="AB5" s="206">
        <v>0</v>
      </c>
      <c r="AC5" s="206">
        <v>8.64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115.67</v>
      </c>
      <c r="L6" s="206">
        <v>20.239999999999998</v>
      </c>
      <c r="M6" s="206">
        <v>0</v>
      </c>
      <c r="N6" s="206">
        <v>28.55</v>
      </c>
      <c r="O6" s="206">
        <v>47.91</v>
      </c>
      <c r="P6" s="206">
        <v>48.42</v>
      </c>
      <c r="Q6" s="206">
        <v>5.05</v>
      </c>
      <c r="R6" s="206">
        <v>8.09</v>
      </c>
      <c r="S6" s="206">
        <v>6.37</v>
      </c>
      <c r="T6" s="206">
        <v>0</v>
      </c>
      <c r="U6" s="206">
        <v>265.85000000000002</v>
      </c>
      <c r="V6" s="206">
        <v>2.85</v>
      </c>
      <c r="W6" s="206">
        <v>5.68</v>
      </c>
      <c r="X6" s="206">
        <v>24.08</v>
      </c>
      <c r="Y6" s="206">
        <v>0</v>
      </c>
      <c r="Z6" s="206">
        <v>34.07</v>
      </c>
      <c r="AA6" s="206">
        <v>22.08</v>
      </c>
      <c r="AB6" s="206">
        <v>0</v>
      </c>
      <c r="AC6" s="206">
        <v>8.64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115.67</v>
      </c>
      <c r="L7" s="206">
        <v>20.239999999999998</v>
      </c>
      <c r="M7" s="206">
        <v>0</v>
      </c>
      <c r="N7" s="206">
        <v>28.55</v>
      </c>
      <c r="O7" s="206">
        <v>47.91</v>
      </c>
      <c r="P7" s="206">
        <v>48.42</v>
      </c>
      <c r="Q7" s="206">
        <v>4.87</v>
      </c>
      <c r="R7" s="206">
        <v>8.09</v>
      </c>
      <c r="S7" s="206">
        <v>6.14</v>
      </c>
      <c r="T7" s="206">
        <v>0</v>
      </c>
      <c r="U7" s="206">
        <v>265.85000000000002</v>
      </c>
      <c r="V7" s="206">
        <v>2.85</v>
      </c>
      <c r="W7" s="206">
        <v>5.68</v>
      </c>
      <c r="X7" s="206">
        <v>24.08</v>
      </c>
      <c r="Y7" s="206">
        <v>0</v>
      </c>
      <c r="Z7" s="206">
        <v>34.07</v>
      </c>
      <c r="AA7" s="206">
        <v>21.48</v>
      </c>
      <c r="AB7" s="206">
        <v>0</v>
      </c>
      <c r="AC7" s="206">
        <v>8.64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115.67</v>
      </c>
      <c r="L8" s="206">
        <v>20.239999999999998</v>
      </c>
      <c r="M8" s="206">
        <v>0</v>
      </c>
      <c r="N8" s="206">
        <v>28.55</v>
      </c>
      <c r="O8" s="206">
        <v>47.91</v>
      </c>
      <c r="P8" s="206">
        <v>48.42</v>
      </c>
      <c r="Q8" s="206">
        <v>4.87</v>
      </c>
      <c r="R8" s="206">
        <v>8.09</v>
      </c>
      <c r="S8" s="206">
        <v>6.14</v>
      </c>
      <c r="T8" s="206">
        <v>0</v>
      </c>
      <c r="U8" s="206">
        <v>265.85000000000002</v>
      </c>
      <c r="V8" s="206">
        <v>2.85</v>
      </c>
      <c r="W8" s="206">
        <v>5.68</v>
      </c>
      <c r="X8" s="206">
        <v>24.08</v>
      </c>
      <c r="Y8" s="206">
        <v>0</v>
      </c>
      <c r="Z8" s="206">
        <v>34.07</v>
      </c>
      <c r="AA8" s="206">
        <v>21.48</v>
      </c>
      <c r="AB8" s="206">
        <v>0</v>
      </c>
      <c r="AC8" s="206">
        <v>8.64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77.11</v>
      </c>
      <c r="L9" s="206">
        <v>20.239999999999998</v>
      </c>
      <c r="M9" s="206">
        <v>0</v>
      </c>
      <c r="N9" s="206">
        <v>28.55</v>
      </c>
      <c r="O9" s="206">
        <v>47.91</v>
      </c>
      <c r="P9" s="206">
        <v>48.42</v>
      </c>
      <c r="Q9" s="206">
        <v>4.87</v>
      </c>
      <c r="R9" s="206">
        <v>8.09</v>
      </c>
      <c r="S9" s="206">
        <v>6.14</v>
      </c>
      <c r="T9" s="206">
        <v>0</v>
      </c>
      <c r="U9" s="206">
        <v>265.85000000000002</v>
      </c>
      <c r="V9" s="206">
        <v>2.85</v>
      </c>
      <c r="W9" s="206">
        <v>5.68</v>
      </c>
      <c r="X9" s="206">
        <v>24.08</v>
      </c>
      <c r="Y9" s="206">
        <v>0</v>
      </c>
      <c r="Z9" s="206">
        <v>34.07</v>
      </c>
      <c r="AA9" s="206">
        <v>21.28</v>
      </c>
      <c r="AB9" s="206">
        <v>0</v>
      </c>
      <c r="AC9" s="206">
        <v>8.64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77.11</v>
      </c>
      <c r="L10" s="206">
        <v>20.239999999999998</v>
      </c>
      <c r="M10" s="206">
        <v>0</v>
      </c>
      <c r="N10" s="206">
        <v>28.55</v>
      </c>
      <c r="O10" s="206">
        <v>47.91</v>
      </c>
      <c r="P10" s="206">
        <v>48.42</v>
      </c>
      <c r="Q10" s="206">
        <v>1.93</v>
      </c>
      <c r="R10" s="206">
        <v>8.09</v>
      </c>
      <c r="S10" s="206">
        <v>2.89</v>
      </c>
      <c r="T10" s="206">
        <v>0</v>
      </c>
      <c r="U10" s="206">
        <v>265.85000000000002</v>
      </c>
      <c r="V10" s="206">
        <v>2.85</v>
      </c>
      <c r="W10" s="206">
        <v>5.68</v>
      </c>
      <c r="X10" s="206">
        <v>21.71</v>
      </c>
      <c r="Y10" s="206">
        <v>0</v>
      </c>
      <c r="Z10" s="206">
        <v>34.07</v>
      </c>
      <c r="AA10" s="206">
        <v>9.64</v>
      </c>
      <c r="AB10" s="206">
        <v>0</v>
      </c>
      <c r="AC10" s="206">
        <v>8.64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77.319999999999993</v>
      </c>
      <c r="L11" s="206">
        <v>20.62</v>
      </c>
      <c r="M11" s="206">
        <v>0</v>
      </c>
      <c r="N11" s="206">
        <v>28.55</v>
      </c>
      <c r="O11" s="206">
        <v>47.91</v>
      </c>
      <c r="P11" s="206">
        <v>48.42</v>
      </c>
      <c r="Q11" s="206">
        <v>1.93</v>
      </c>
      <c r="R11" s="206">
        <v>9.44</v>
      </c>
      <c r="S11" s="206">
        <v>2.89</v>
      </c>
      <c r="T11" s="206">
        <v>0</v>
      </c>
      <c r="U11" s="206">
        <v>265.85000000000002</v>
      </c>
      <c r="V11" s="206">
        <v>2.85</v>
      </c>
      <c r="W11" s="206">
        <v>5.68</v>
      </c>
      <c r="X11" s="206">
        <v>24.08</v>
      </c>
      <c r="Y11" s="206">
        <v>0</v>
      </c>
      <c r="Z11" s="206">
        <v>34.07</v>
      </c>
      <c r="AA11" s="206">
        <v>9.64</v>
      </c>
      <c r="AB11" s="206">
        <v>0</v>
      </c>
      <c r="AC11" s="206">
        <v>8.64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77.11</v>
      </c>
      <c r="L12" s="206">
        <v>20.57</v>
      </c>
      <c r="M12" s="206">
        <v>0</v>
      </c>
      <c r="N12" s="206">
        <v>28.55</v>
      </c>
      <c r="O12" s="206">
        <v>47.91</v>
      </c>
      <c r="P12" s="206">
        <v>48.42</v>
      </c>
      <c r="Q12" s="206">
        <v>1.93</v>
      </c>
      <c r="R12" s="206">
        <v>10.220000000000001</v>
      </c>
      <c r="S12" s="206">
        <v>2.89</v>
      </c>
      <c r="T12" s="206">
        <v>0</v>
      </c>
      <c r="U12" s="206">
        <v>265.85000000000002</v>
      </c>
      <c r="V12" s="206">
        <v>2.85</v>
      </c>
      <c r="W12" s="206">
        <v>5.68</v>
      </c>
      <c r="X12" s="206">
        <v>24.08</v>
      </c>
      <c r="Y12" s="206">
        <v>0</v>
      </c>
      <c r="Z12" s="206">
        <v>34.07</v>
      </c>
      <c r="AA12" s="206">
        <v>9.64</v>
      </c>
      <c r="AB12" s="206">
        <v>0</v>
      </c>
      <c r="AC12" s="206">
        <v>8.64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77.11</v>
      </c>
      <c r="L13" s="206">
        <v>20.57</v>
      </c>
      <c r="M13" s="206">
        <v>0</v>
      </c>
      <c r="N13" s="206">
        <v>28.55</v>
      </c>
      <c r="O13" s="206">
        <v>47.91</v>
      </c>
      <c r="P13" s="206">
        <v>48.42</v>
      </c>
      <c r="Q13" s="206">
        <v>1.93</v>
      </c>
      <c r="R13" s="206">
        <v>10.220000000000001</v>
      </c>
      <c r="S13" s="206">
        <v>2.89</v>
      </c>
      <c r="T13" s="206">
        <v>0</v>
      </c>
      <c r="U13" s="206">
        <v>265.85000000000002</v>
      </c>
      <c r="V13" s="206">
        <v>2.85</v>
      </c>
      <c r="W13" s="206">
        <v>5.68</v>
      </c>
      <c r="X13" s="206">
        <v>24.08</v>
      </c>
      <c r="Y13" s="206">
        <v>0</v>
      </c>
      <c r="Z13" s="206">
        <v>34.07</v>
      </c>
      <c r="AA13" s="206">
        <v>9.64</v>
      </c>
      <c r="AB13" s="206">
        <v>0</v>
      </c>
      <c r="AC13" s="206">
        <v>8.64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77.11</v>
      </c>
      <c r="L14" s="206">
        <v>20.57</v>
      </c>
      <c r="M14" s="206">
        <v>0</v>
      </c>
      <c r="N14" s="206">
        <v>28.55</v>
      </c>
      <c r="O14" s="206">
        <v>47.91</v>
      </c>
      <c r="P14" s="206">
        <v>48.42</v>
      </c>
      <c r="Q14" s="206">
        <v>1.93</v>
      </c>
      <c r="R14" s="206">
        <v>10.220000000000001</v>
      </c>
      <c r="S14" s="206">
        <v>2.89</v>
      </c>
      <c r="T14" s="206">
        <v>0</v>
      </c>
      <c r="U14" s="206">
        <v>265.85000000000002</v>
      </c>
      <c r="V14" s="206">
        <v>2.85</v>
      </c>
      <c r="W14" s="206">
        <v>5.68</v>
      </c>
      <c r="X14" s="206">
        <v>24.08</v>
      </c>
      <c r="Y14" s="206">
        <v>0</v>
      </c>
      <c r="Z14" s="206">
        <v>34.07</v>
      </c>
      <c r="AA14" s="206">
        <v>9.64</v>
      </c>
      <c r="AB14" s="206">
        <v>0</v>
      </c>
      <c r="AC14" s="206">
        <v>8.64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77.11</v>
      </c>
      <c r="L15" s="206">
        <v>20.57</v>
      </c>
      <c r="M15" s="206">
        <v>0</v>
      </c>
      <c r="N15" s="206">
        <v>28.55</v>
      </c>
      <c r="O15" s="206">
        <v>47.91</v>
      </c>
      <c r="P15" s="206">
        <v>48.42</v>
      </c>
      <c r="Q15" s="206">
        <v>1.93</v>
      </c>
      <c r="R15" s="206">
        <v>10.220000000000001</v>
      </c>
      <c r="S15" s="206">
        <v>2.89</v>
      </c>
      <c r="T15" s="206">
        <v>0</v>
      </c>
      <c r="U15" s="206">
        <v>265.85000000000002</v>
      </c>
      <c r="V15" s="206">
        <v>2.85</v>
      </c>
      <c r="W15" s="206">
        <v>5.68</v>
      </c>
      <c r="X15" s="206">
        <v>24.08</v>
      </c>
      <c r="Y15" s="206">
        <v>0</v>
      </c>
      <c r="Z15" s="206">
        <v>34.07</v>
      </c>
      <c r="AA15" s="206">
        <v>9.64</v>
      </c>
      <c r="AB15" s="206">
        <v>0</v>
      </c>
      <c r="AC15" s="206">
        <v>8.64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77.11</v>
      </c>
      <c r="L16" s="206">
        <v>20.57</v>
      </c>
      <c r="M16" s="206">
        <v>0</v>
      </c>
      <c r="N16" s="206">
        <v>28.55</v>
      </c>
      <c r="O16" s="206">
        <v>47.91</v>
      </c>
      <c r="P16" s="206">
        <v>48.42</v>
      </c>
      <c r="Q16" s="206">
        <v>1.93</v>
      </c>
      <c r="R16" s="206">
        <v>10.220000000000001</v>
      </c>
      <c r="S16" s="206">
        <v>2.89</v>
      </c>
      <c r="T16" s="206">
        <v>0</v>
      </c>
      <c r="U16" s="206">
        <v>265.85000000000002</v>
      </c>
      <c r="V16" s="206">
        <v>2.85</v>
      </c>
      <c r="W16" s="206">
        <v>5.68</v>
      </c>
      <c r="X16" s="206">
        <v>24.08</v>
      </c>
      <c r="Y16" s="206">
        <v>0</v>
      </c>
      <c r="Z16" s="206">
        <v>34.07</v>
      </c>
      <c r="AA16" s="206">
        <v>9.64</v>
      </c>
      <c r="AB16" s="206">
        <v>0</v>
      </c>
      <c r="AC16" s="206">
        <v>8.64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77.11</v>
      </c>
      <c r="L17" s="206">
        <v>20.57</v>
      </c>
      <c r="M17" s="206">
        <v>0</v>
      </c>
      <c r="N17" s="206">
        <v>28.55</v>
      </c>
      <c r="O17" s="206">
        <v>47.91</v>
      </c>
      <c r="P17" s="206">
        <v>48.42</v>
      </c>
      <c r="Q17" s="206">
        <v>1.93</v>
      </c>
      <c r="R17" s="206">
        <v>10.220000000000001</v>
      </c>
      <c r="S17" s="206">
        <v>2.89</v>
      </c>
      <c r="T17" s="206">
        <v>0</v>
      </c>
      <c r="U17" s="206">
        <v>265.85000000000002</v>
      </c>
      <c r="V17" s="206">
        <v>2.85</v>
      </c>
      <c r="W17" s="206">
        <v>5.68</v>
      </c>
      <c r="X17" s="206">
        <v>24.08</v>
      </c>
      <c r="Y17" s="206">
        <v>0</v>
      </c>
      <c r="Z17" s="206">
        <v>34.07</v>
      </c>
      <c r="AA17" s="206">
        <v>9.64</v>
      </c>
      <c r="AB17" s="206">
        <v>0</v>
      </c>
      <c r="AC17" s="206">
        <v>8.64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77.11</v>
      </c>
      <c r="L18" s="206">
        <v>20.57</v>
      </c>
      <c r="M18" s="206">
        <v>0</v>
      </c>
      <c r="N18" s="206">
        <v>28.55</v>
      </c>
      <c r="O18" s="206">
        <v>47.91</v>
      </c>
      <c r="P18" s="206">
        <v>48.42</v>
      </c>
      <c r="Q18" s="206">
        <v>1.93</v>
      </c>
      <c r="R18" s="206">
        <v>10.220000000000001</v>
      </c>
      <c r="S18" s="206">
        <v>2.89</v>
      </c>
      <c r="T18" s="206">
        <v>0</v>
      </c>
      <c r="U18" s="206">
        <v>265.85000000000002</v>
      </c>
      <c r="V18" s="206">
        <v>2.85</v>
      </c>
      <c r="W18" s="206">
        <v>5.68</v>
      </c>
      <c r="X18" s="206">
        <v>24.08</v>
      </c>
      <c r="Y18" s="206">
        <v>0</v>
      </c>
      <c r="Z18" s="206">
        <v>34.07</v>
      </c>
      <c r="AA18" s="206">
        <v>9.64</v>
      </c>
      <c r="AB18" s="206">
        <v>0</v>
      </c>
      <c r="AC18" s="206">
        <v>8.64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77.11</v>
      </c>
      <c r="L19" s="206">
        <v>20.57</v>
      </c>
      <c r="M19" s="206">
        <v>0</v>
      </c>
      <c r="N19" s="206">
        <v>28.55</v>
      </c>
      <c r="O19" s="206">
        <v>47.91</v>
      </c>
      <c r="P19" s="206">
        <v>48.42</v>
      </c>
      <c r="Q19" s="206">
        <v>1.93</v>
      </c>
      <c r="R19" s="206">
        <v>10.220000000000001</v>
      </c>
      <c r="S19" s="206">
        <v>2.89</v>
      </c>
      <c r="T19" s="206">
        <v>0</v>
      </c>
      <c r="U19" s="206">
        <v>265.85000000000002</v>
      </c>
      <c r="V19" s="206">
        <v>2.85</v>
      </c>
      <c r="W19" s="206">
        <v>5.68</v>
      </c>
      <c r="X19" s="206">
        <v>25.26</v>
      </c>
      <c r="Y19" s="206">
        <v>0</v>
      </c>
      <c r="Z19" s="206">
        <v>34.07</v>
      </c>
      <c r="AA19" s="206">
        <v>9.64</v>
      </c>
      <c r="AB19" s="206">
        <v>0</v>
      </c>
      <c r="AC19" s="206">
        <v>8.64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77.11</v>
      </c>
      <c r="L20" s="206">
        <v>20.239999999999998</v>
      </c>
      <c r="M20" s="206">
        <v>0</v>
      </c>
      <c r="N20" s="206">
        <v>28.55</v>
      </c>
      <c r="O20" s="206">
        <v>47.91</v>
      </c>
      <c r="P20" s="206">
        <v>48.42</v>
      </c>
      <c r="Q20" s="206">
        <v>1.93</v>
      </c>
      <c r="R20" s="206">
        <v>10.220000000000001</v>
      </c>
      <c r="S20" s="206">
        <v>2.89</v>
      </c>
      <c r="T20" s="206">
        <v>0</v>
      </c>
      <c r="U20" s="206">
        <v>265.85000000000002</v>
      </c>
      <c r="V20" s="206">
        <v>2.85</v>
      </c>
      <c r="W20" s="206">
        <v>5.68</v>
      </c>
      <c r="X20" s="206">
        <v>26.27</v>
      </c>
      <c r="Y20" s="206">
        <v>0</v>
      </c>
      <c r="Z20" s="206">
        <v>34.07</v>
      </c>
      <c r="AA20" s="206">
        <v>9.64</v>
      </c>
      <c r="AB20" s="206">
        <v>0</v>
      </c>
      <c r="AC20" s="206">
        <v>8.64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77.11</v>
      </c>
      <c r="L21" s="206">
        <v>20.239999999999998</v>
      </c>
      <c r="M21" s="206">
        <v>0</v>
      </c>
      <c r="N21" s="206">
        <v>28.55</v>
      </c>
      <c r="O21" s="206">
        <v>47.91</v>
      </c>
      <c r="P21" s="206">
        <v>48.42</v>
      </c>
      <c r="Q21" s="206">
        <v>1.93</v>
      </c>
      <c r="R21" s="206">
        <v>10.220000000000001</v>
      </c>
      <c r="S21" s="206">
        <v>2.89</v>
      </c>
      <c r="T21" s="206">
        <v>0</v>
      </c>
      <c r="U21" s="206">
        <v>265.85000000000002</v>
      </c>
      <c r="V21" s="206">
        <v>2.85</v>
      </c>
      <c r="W21" s="206">
        <v>5.68</v>
      </c>
      <c r="X21" s="206">
        <v>26.27</v>
      </c>
      <c r="Y21" s="206">
        <v>0</v>
      </c>
      <c r="Z21" s="206">
        <v>34.07</v>
      </c>
      <c r="AA21" s="206">
        <v>9.64</v>
      </c>
      <c r="AB21" s="206">
        <v>0</v>
      </c>
      <c r="AC21" s="206">
        <v>8.64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77.11</v>
      </c>
      <c r="L22" s="206">
        <v>20.239999999999998</v>
      </c>
      <c r="M22" s="206">
        <v>0</v>
      </c>
      <c r="N22" s="206">
        <v>28.55</v>
      </c>
      <c r="O22" s="206">
        <v>47.91</v>
      </c>
      <c r="P22" s="206">
        <v>48.42</v>
      </c>
      <c r="Q22" s="206">
        <v>1.93</v>
      </c>
      <c r="R22" s="206">
        <v>10.220000000000001</v>
      </c>
      <c r="S22" s="206">
        <v>2.89</v>
      </c>
      <c r="T22" s="206">
        <v>0</v>
      </c>
      <c r="U22" s="206">
        <v>265.85000000000002</v>
      </c>
      <c r="V22" s="206">
        <v>2.85</v>
      </c>
      <c r="W22" s="206">
        <v>5.68</v>
      </c>
      <c r="X22" s="206">
        <v>24.98</v>
      </c>
      <c r="Y22" s="206">
        <v>0</v>
      </c>
      <c r="Z22" s="206">
        <v>34.07</v>
      </c>
      <c r="AA22" s="206">
        <v>9.64</v>
      </c>
      <c r="AB22" s="206">
        <v>0</v>
      </c>
      <c r="AC22" s="206">
        <v>8.64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130.13</v>
      </c>
      <c r="L23" s="206">
        <v>20.239999999999998</v>
      </c>
      <c r="M23" s="206">
        <v>0</v>
      </c>
      <c r="N23" s="206">
        <v>28.55</v>
      </c>
      <c r="O23" s="206">
        <v>47.91</v>
      </c>
      <c r="P23" s="206">
        <v>48.42</v>
      </c>
      <c r="Q23" s="206">
        <v>5.05</v>
      </c>
      <c r="R23" s="206">
        <v>10.220000000000001</v>
      </c>
      <c r="S23" s="206">
        <v>6.37</v>
      </c>
      <c r="T23" s="206">
        <v>0</v>
      </c>
      <c r="U23" s="206">
        <v>265.85000000000002</v>
      </c>
      <c r="V23" s="206">
        <v>2.85</v>
      </c>
      <c r="W23" s="206">
        <v>5.68</v>
      </c>
      <c r="X23" s="206">
        <v>24.69</v>
      </c>
      <c r="Y23" s="206">
        <v>0</v>
      </c>
      <c r="Z23" s="206">
        <v>34.07</v>
      </c>
      <c r="AA23" s="206">
        <v>22.08</v>
      </c>
      <c r="AB23" s="206">
        <v>0</v>
      </c>
      <c r="AC23" s="206">
        <v>8.64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130.13</v>
      </c>
      <c r="L24" s="206">
        <v>20.239999999999998</v>
      </c>
      <c r="M24" s="206">
        <v>0</v>
      </c>
      <c r="N24" s="206">
        <v>28.55</v>
      </c>
      <c r="O24" s="206">
        <v>47.91</v>
      </c>
      <c r="P24" s="206">
        <v>48.42</v>
      </c>
      <c r="Q24" s="206">
        <v>5.05</v>
      </c>
      <c r="R24" s="206">
        <v>10.220000000000001</v>
      </c>
      <c r="S24" s="206">
        <v>6.37</v>
      </c>
      <c r="T24" s="206">
        <v>0</v>
      </c>
      <c r="U24" s="206">
        <v>265.85000000000002</v>
      </c>
      <c r="V24" s="206">
        <v>2.85</v>
      </c>
      <c r="W24" s="206">
        <v>5.68</v>
      </c>
      <c r="X24" s="206">
        <v>24.58</v>
      </c>
      <c r="Y24" s="206">
        <v>0</v>
      </c>
      <c r="Z24" s="206">
        <v>34.07</v>
      </c>
      <c r="AA24" s="206">
        <v>22.08</v>
      </c>
      <c r="AB24" s="206">
        <v>0</v>
      </c>
      <c r="AC24" s="206">
        <v>8.64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130.13</v>
      </c>
      <c r="L25" s="206">
        <v>20.48</v>
      </c>
      <c r="M25" s="206">
        <v>0</v>
      </c>
      <c r="N25" s="206">
        <v>28.55</v>
      </c>
      <c r="O25" s="206">
        <v>47.91</v>
      </c>
      <c r="P25" s="206">
        <v>48.42</v>
      </c>
      <c r="Q25" s="206">
        <v>5.05</v>
      </c>
      <c r="R25" s="206">
        <v>10.220000000000001</v>
      </c>
      <c r="S25" s="206">
        <v>6.37</v>
      </c>
      <c r="T25" s="206">
        <v>0</v>
      </c>
      <c r="U25" s="206">
        <v>265.85000000000002</v>
      </c>
      <c r="V25" s="206">
        <v>2.85</v>
      </c>
      <c r="W25" s="206">
        <v>5.68</v>
      </c>
      <c r="X25" s="206">
        <v>24.08</v>
      </c>
      <c r="Y25" s="206">
        <v>0</v>
      </c>
      <c r="Z25" s="206">
        <v>34.07</v>
      </c>
      <c r="AA25" s="206">
        <v>22.08</v>
      </c>
      <c r="AB25" s="206">
        <v>0</v>
      </c>
      <c r="AC25" s="206">
        <v>8.64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130.13</v>
      </c>
      <c r="L26" s="206">
        <v>20.239999999999998</v>
      </c>
      <c r="M26" s="206">
        <v>0</v>
      </c>
      <c r="N26" s="206">
        <v>28.55</v>
      </c>
      <c r="O26" s="206">
        <v>47.91</v>
      </c>
      <c r="P26" s="206">
        <v>48.42</v>
      </c>
      <c r="Q26" s="206">
        <v>5.05</v>
      </c>
      <c r="R26" s="206">
        <v>10.220000000000001</v>
      </c>
      <c r="S26" s="206">
        <v>6.37</v>
      </c>
      <c r="T26" s="206">
        <v>0</v>
      </c>
      <c r="U26" s="206">
        <v>265.85000000000002</v>
      </c>
      <c r="V26" s="206">
        <v>2.85</v>
      </c>
      <c r="W26" s="206">
        <v>5.68</v>
      </c>
      <c r="X26" s="206">
        <v>24.08</v>
      </c>
      <c r="Y26" s="206">
        <v>0</v>
      </c>
      <c r="Z26" s="206">
        <v>34.07</v>
      </c>
      <c r="AA26" s="206">
        <v>22.08</v>
      </c>
      <c r="AB26" s="206">
        <v>0</v>
      </c>
      <c r="AC26" s="206">
        <v>8.64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130.13</v>
      </c>
      <c r="L27" s="206">
        <v>19.72</v>
      </c>
      <c r="M27" s="206">
        <v>0</v>
      </c>
      <c r="N27" s="206">
        <v>28.55</v>
      </c>
      <c r="O27" s="206">
        <v>47.91</v>
      </c>
      <c r="P27" s="206">
        <v>48.42</v>
      </c>
      <c r="Q27" s="206">
        <v>5.05</v>
      </c>
      <c r="R27" s="206">
        <v>10.220000000000001</v>
      </c>
      <c r="S27" s="206">
        <v>6.37</v>
      </c>
      <c r="T27" s="206">
        <v>0</v>
      </c>
      <c r="U27" s="206">
        <v>265.85000000000002</v>
      </c>
      <c r="V27" s="206">
        <v>2.85</v>
      </c>
      <c r="W27" s="206">
        <v>5.68</v>
      </c>
      <c r="X27" s="206">
        <v>24.08</v>
      </c>
      <c r="Y27" s="206">
        <v>0</v>
      </c>
      <c r="Z27" s="206">
        <v>34.07</v>
      </c>
      <c r="AA27" s="206">
        <v>22.08</v>
      </c>
      <c r="AB27" s="206">
        <v>0</v>
      </c>
      <c r="AC27" s="206">
        <v>8.64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130.13</v>
      </c>
      <c r="L28" s="206">
        <v>20.239999999999998</v>
      </c>
      <c r="M28" s="206">
        <v>0</v>
      </c>
      <c r="N28" s="206">
        <v>28.55</v>
      </c>
      <c r="O28" s="206">
        <v>47.91</v>
      </c>
      <c r="P28" s="206">
        <v>48.42</v>
      </c>
      <c r="Q28" s="206">
        <v>5.05</v>
      </c>
      <c r="R28" s="206">
        <v>10.220000000000001</v>
      </c>
      <c r="S28" s="206">
        <v>6.37</v>
      </c>
      <c r="T28" s="206">
        <v>0</v>
      </c>
      <c r="U28" s="206">
        <v>265.85000000000002</v>
      </c>
      <c r="V28" s="206">
        <v>2.85</v>
      </c>
      <c r="W28" s="206">
        <v>5.68</v>
      </c>
      <c r="X28" s="206">
        <v>24.08</v>
      </c>
      <c r="Y28" s="206">
        <v>0</v>
      </c>
      <c r="Z28" s="206">
        <v>34.07</v>
      </c>
      <c r="AA28" s="206">
        <v>22.08</v>
      </c>
      <c r="AB28" s="206">
        <v>0</v>
      </c>
      <c r="AC28" s="206">
        <v>8.64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139.77000000000001</v>
      </c>
      <c r="L29" s="206">
        <v>19.28</v>
      </c>
      <c r="M29" s="206">
        <v>0</v>
      </c>
      <c r="N29" s="206">
        <v>28.55</v>
      </c>
      <c r="O29" s="206">
        <v>47.91</v>
      </c>
      <c r="P29" s="206">
        <v>48.42</v>
      </c>
      <c r="Q29" s="206">
        <v>5.05</v>
      </c>
      <c r="R29" s="206">
        <v>10.220000000000001</v>
      </c>
      <c r="S29" s="206">
        <v>6.37</v>
      </c>
      <c r="T29" s="206">
        <v>0</v>
      </c>
      <c r="U29" s="206">
        <v>265.85000000000002</v>
      </c>
      <c r="V29" s="206">
        <v>2.85</v>
      </c>
      <c r="W29" s="206">
        <v>5.68</v>
      </c>
      <c r="X29" s="206">
        <v>24.08</v>
      </c>
      <c r="Y29" s="206">
        <v>0</v>
      </c>
      <c r="Z29" s="206">
        <v>34.07</v>
      </c>
      <c r="AA29" s="206">
        <v>22.08</v>
      </c>
      <c r="AB29" s="206">
        <v>0</v>
      </c>
      <c r="AC29" s="206">
        <v>8.64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12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144.59</v>
      </c>
      <c r="L30" s="206">
        <v>19.28</v>
      </c>
      <c r="M30" s="206">
        <v>0</v>
      </c>
      <c r="N30" s="206">
        <v>28.55</v>
      </c>
      <c r="O30" s="206">
        <v>47.91</v>
      </c>
      <c r="P30" s="206">
        <v>48.42</v>
      </c>
      <c r="Q30" s="206">
        <v>5.05</v>
      </c>
      <c r="R30" s="206">
        <v>10.220000000000001</v>
      </c>
      <c r="S30" s="206">
        <v>6.37</v>
      </c>
      <c r="T30" s="206">
        <v>0</v>
      </c>
      <c r="U30" s="206">
        <v>265.85000000000002</v>
      </c>
      <c r="V30" s="206">
        <v>2.85</v>
      </c>
      <c r="W30" s="206">
        <v>5.68</v>
      </c>
      <c r="X30" s="206">
        <v>24.08</v>
      </c>
      <c r="Y30" s="206">
        <v>0</v>
      </c>
      <c r="Z30" s="206">
        <v>34.07</v>
      </c>
      <c r="AA30" s="206">
        <v>22.08</v>
      </c>
      <c r="AB30" s="206">
        <v>0</v>
      </c>
      <c r="AC30" s="206">
        <v>8.64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22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158.72</v>
      </c>
      <c r="L31" s="206">
        <v>62.99</v>
      </c>
      <c r="M31" s="206">
        <v>0</v>
      </c>
      <c r="N31" s="206">
        <v>28.55</v>
      </c>
      <c r="O31" s="206">
        <v>47.91</v>
      </c>
      <c r="P31" s="206">
        <v>48.42</v>
      </c>
      <c r="Q31" s="206">
        <v>5.05</v>
      </c>
      <c r="R31" s="206">
        <v>10.6</v>
      </c>
      <c r="S31" s="206">
        <v>6.37</v>
      </c>
      <c r="T31" s="206">
        <v>0</v>
      </c>
      <c r="U31" s="206">
        <v>265.85000000000002</v>
      </c>
      <c r="V31" s="206">
        <v>2.85</v>
      </c>
      <c r="W31" s="206">
        <v>5.68</v>
      </c>
      <c r="X31" s="206">
        <v>24.95</v>
      </c>
      <c r="Y31" s="206">
        <v>0</v>
      </c>
      <c r="Z31" s="206">
        <v>34.07</v>
      </c>
      <c r="AA31" s="206">
        <v>22.08</v>
      </c>
      <c r="AB31" s="206">
        <v>0</v>
      </c>
      <c r="AC31" s="206">
        <v>8.64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158.71</v>
      </c>
      <c r="L32" s="206">
        <v>62.99</v>
      </c>
      <c r="M32" s="206">
        <v>0</v>
      </c>
      <c r="N32" s="206">
        <v>28.55</v>
      </c>
      <c r="O32" s="206">
        <v>47.91</v>
      </c>
      <c r="P32" s="206">
        <v>48.42</v>
      </c>
      <c r="Q32" s="206">
        <v>5.05</v>
      </c>
      <c r="R32" s="206">
        <v>10.220000000000001</v>
      </c>
      <c r="S32" s="206">
        <v>6.37</v>
      </c>
      <c r="T32" s="206">
        <v>0</v>
      </c>
      <c r="U32" s="206">
        <v>265.85000000000002</v>
      </c>
      <c r="V32" s="206">
        <v>2.85</v>
      </c>
      <c r="W32" s="206">
        <v>5.68</v>
      </c>
      <c r="X32" s="206">
        <v>24.08</v>
      </c>
      <c r="Y32" s="206">
        <v>0</v>
      </c>
      <c r="Z32" s="206">
        <v>34.07</v>
      </c>
      <c r="AA32" s="206">
        <v>22.08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158.72</v>
      </c>
      <c r="L33" s="206">
        <v>62.99</v>
      </c>
      <c r="M33" s="206">
        <v>0</v>
      </c>
      <c r="N33" s="206">
        <v>28.55</v>
      </c>
      <c r="O33" s="206">
        <v>47.91</v>
      </c>
      <c r="P33" s="206">
        <v>48.42</v>
      </c>
      <c r="Q33" s="206">
        <v>5.05</v>
      </c>
      <c r="R33" s="206">
        <v>9.4600000000000009</v>
      </c>
      <c r="S33" s="206">
        <v>6.37</v>
      </c>
      <c r="T33" s="206">
        <v>0</v>
      </c>
      <c r="U33" s="206">
        <v>265.85000000000002</v>
      </c>
      <c r="V33" s="206">
        <v>2.85</v>
      </c>
      <c r="W33" s="206">
        <v>5.68</v>
      </c>
      <c r="X33" s="206">
        <v>24.08</v>
      </c>
      <c r="Y33" s="206">
        <v>0</v>
      </c>
      <c r="Z33" s="206">
        <v>34.07</v>
      </c>
      <c r="AA33" s="206">
        <v>22.08</v>
      </c>
      <c r="AB33" s="206">
        <v>0</v>
      </c>
      <c r="AC33" s="206">
        <v>0</v>
      </c>
      <c r="AD33" s="206">
        <v>2.73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158.72</v>
      </c>
      <c r="L34" s="206">
        <v>62.99</v>
      </c>
      <c r="M34" s="206">
        <v>0</v>
      </c>
      <c r="N34" s="206">
        <v>28.55</v>
      </c>
      <c r="O34" s="206">
        <v>47.91</v>
      </c>
      <c r="P34" s="206">
        <v>48.42</v>
      </c>
      <c r="Q34" s="206">
        <v>5.05</v>
      </c>
      <c r="R34" s="206">
        <v>10.220000000000001</v>
      </c>
      <c r="S34" s="206">
        <v>6.37</v>
      </c>
      <c r="T34" s="206">
        <v>0</v>
      </c>
      <c r="U34" s="206">
        <v>265.85000000000002</v>
      </c>
      <c r="V34" s="206">
        <v>2.85</v>
      </c>
      <c r="W34" s="206">
        <v>5.68</v>
      </c>
      <c r="X34" s="206">
        <v>24.08</v>
      </c>
      <c r="Y34" s="206">
        <v>0</v>
      </c>
      <c r="Z34" s="206">
        <v>34.07</v>
      </c>
      <c r="AA34" s="206">
        <v>22.08</v>
      </c>
      <c r="AB34" s="206">
        <v>0</v>
      </c>
      <c r="AC34" s="206">
        <v>0</v>
      </c>
      <c r="AD34" s="206">
        <v>2.73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158.72</v>
      </c>
      <c r="L35" s="206">
        <v>62.99</v>
      </c>
      <c r="M35" s="206">
        <v>0</v>
      </c>
      <c r="N35" s="206">
        <v>28.55</v>
      </c>
      <c r="O35" s="206">
        <v>47.91</v>
      </c>
      <c r="P35" s="206">
        <v>48.42</v>
      </c>
      <c r="Q35" s="206">
        <v>5.05</v>
      </c>
      <c r="R35" s="206">
        <v>10.220000000000001</v>
      </c>
      <c r="S35" s="206">
        <v>6.37</v>
      </c>
      <c r="T35" s="206">
        <v>0</v>
      </c>
      <c r="U35" s="206">
        <v>265.85000000000002</v>
      </c>
      <c r="V35" s="206">
        <v>2.85</v>
      </c>
      <c r="W35" s="206">
        <v>5.68</v>
      </c>
      <c r="X35" s="206">
        <v>24.08</v>
      </c>
      <c r="Y35" s="206">
        <v>0</v>
      </c>
      <c r="Z35" s="206">
        <v>34.07</v>
      </c>
      <c r="AA35" s="206">
        <v>22.08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24.85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158.72</v>
      </c>
      <c r="L36" s="206">
        <v>62.99</v>
      </c>
      <c r="M36" s="206">
        <v>0</v>
      </c>
      <c r="N36" s="206">
        <v>28.55</v>
      </c>
      <c r="O36" s="206">
        <v>47.91</v>
      </c>
      <c r="P36" s="206">
        <v>48.42</v>
      </c>
      <c r="Q36" s="206">
        <v>5.05</v>
      </c>
      <c r="R36" s="206">
        <v>10.220000000000001</v>
      </c>
      <c r="S36" s="206">
        <v>6.37</v>
      </c>
      <c r="T36" s="206">
        <v>0</v>
      </c>
      <c r="U36" s="206">
        <v>265.85000000000002</v>
      </c>
      <c r="V36" s="206">
        <v>2.85</v>
      </c>
      <c r="W36" s="206">
        <v>5.68</v>
      </c>
      <c r="X36" s="206">
        <v>24.08</v>
      </c>
      <c r="Y36" s="206">
        <v>0</v>
      </c>
      <c r="Z36" s="206">
        <v>34.07</v>
      </c>
      <c r="AA36" s="206">
        <v>22.08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24.85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158.72</v>
      </c>
      <c r="L37" s="206">
        <v>62.99</v>
      </c>
      <c r="M37" s="206">
        <v>0</v>
      </c>
      <c r="N37" s="206">
        <v>28.55</v>
      </c>
      <c r="O37" s="206">
        <v>47.91</v>
      </c>
      <c r="P37" s="206">
        <v>48.42</v>
      </c>
      <c r="Q37" s="206">
        <v>5.05</v>
      </c>
      <c r="R37" s="206">
        <v>10.220000000000001</v>
      </c>
      <c r="S37" s="206">
        <v>6.37</v>
      </c>
      <c r="T37" s="206">
        <v>0</v>
      </c>
      <c r="U37" s="206">
        <v>265.85000000000002</v>
      </c>
      <c r="V37" s="206">
        <v>2.85</v>
      </c>
      <c r="W37" s="206">
        <v>5.68</v>
      </c>
      <c r="X37" s="206">
        <v>24.08</v>
      </c>
      <c r="Y37" s="206">
        <v>0</v>
      </c>
      <c r="Z37" s="206">
        <v>34.07</v>
      </c>
      <c r="AA37" s="206">
        <v>22.08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24.85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158.72</v>
      </c>
      <c r="L38" s="206">
        <v>62.99</v>
      </c>
      <c r="M38" s="206">
        <v>0</v>
      </c>
      <c r="N38" s="206">
        <v>28.55</v>
      </c>
      <c r="O38" s="206">
        <v>47.91</v>
      </c>
      <c r="P38" s="206">
        <v>48.42</v>
      </c>
      <c r="Q38" s="206">
        <v>5.05</v>
      </c>
      <c r="R38" s="206">
        <v>10.220000000000001</v>
      </c>
      <c r="S38" s="206">
        <v>6.37</v>
      </c>
      <c r="T38" s="206">
        <v>0</v>
      </c>
      <c r="U38" s="206">
        <v>265.85000000000002</v>
      </c>
      <c r="V38" s="206">
        <v>2.85</v>
      </c>
      <c r="W38" s="206">
        <v>5.68</v>
      </c>
      <c r="X38" s="206">
        <v>24.08</v>
      </c>
      <c r="Y38" s="206">
        <v>0</v>
      </c>
      <c r="Z38" s="206">
        <v>34.07</v>
      </c>
      <c r="AA38" s="206">
        <v>22.08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24.85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158.72</v>
      </c>
      <c r="L39" s="206">
        <v>62.99</v>
      </c>
      <c r="M39" s="206">
        <v>0</v>
      </c>
      <c r="N39" s="206">
        <v>28.55</v>
      </c>
      <c r="O39" s="206">
        <v>47.91</v>
      </c>
      <c r="P39" s="206">
        <v>48.42</v>
      </c>
      <c r="Q39" s="206">
        <v>5.05</v>
      </c>
      <c r="R39" s="206">
        <v>10.220000000000001</v>
      </c>
      <c r="S39" s="206">
        <v>6.37</v>
      </c>
      <c r="T39" s="206">
        <v>0</v>
      </c>
      <c r="U39" s="206">
        <v>265.85000000000002</v>
      </c>
      <c r="V39" s="206">
        <v>2.85</v>
      </c>
      <c r="W39" s="206">
        <v>5.68</v>
      </c>
      <c r="X39" s="206">
        <v>24.08</v>
      </c>
      <c r="Y39" s="206">
        <v>0</v>
      </c>
      <c r="Z39" s="206">
        <v>34.07</v>
      </c>
      <c r="AA39" s="206">
        <v>22.08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24.85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158.72</v>
      </c>
      <c r="L40" s="206">
        <v>62.99</v>
      </c>
      <c r="M40" s="206">
        <v>0</v>
      </c>
      <c r="N40" s="206">
        <v>28.55</v>
      </c>
      <c r="O40" s="206">
        <v>47.91</v>
      </c>
      <c r="P40" s="206">
        <v>48.42</v>
      </c>
      <c r="Q40" s="206">
        <v>5.05</v>
      </c>
      <c r="R40" s="206">
        <v>10.220000000000001</v>
      </c>
      <c r="S40" s="206">
        <v>6.37</v>
      </c>
      <c r="T40" s="206">
        <v>0</v>
      </c>
      <c r="U40" s="206">
        <v>265.85000000000002</v>
      </c>
      <c r="V40" s="206">
        <v>2.85</v>
      </c>
      <c r="W40" s="206">
        <v>5.68</v>
      </c>
      <c r="X40" s="206">
        <v>24.08</v>
      </c>
      <c r="Y40" s="206">
        <v>0</v>
      </c>
      <c r="Z40" s="206">
        <v>34.07</v>
      </c>
      <c r="AA40" s="206">
        <v>22.08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24.85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158.72</v>
      </c>
      <c r="L41" s="206">
        <v>62.99</v>
      </c>
      <c r="M41" s="206">
        <v>0</v>
      </c>
      <c r="N41" s="206">
        <v>28.55</v>
      </c>
      <c r="O41" s="206">
        <v>47.91</v>
      </c>
      <c r="P41" s="206">
        <v>48.42</v>
      </c>
      <c r="Q41" s="206">
        <v>5.05</v>
      </c>
      <c r="R41" s="206">
        <v>10.220000000000001</v>
      </c>
      <c r="S41" s="206">
        <v>6.37</v>
      </c>
      <c r="T41" s="206">
        <v>0</v>
      </c>
      <c r="U41" s="206">
        <v>265.85000000000002</v>
      </c>
      <c r="V41" s="206">
        <v>2.85</v>
      </c>
      <c r="W41" s="206">
        <v>5.68</v>
      </c>
      <c r="X41" s="206">
        <v>24.08</v>
      </c>
      <c r="Y41" s="206">
        <v>0</v>
      </c>
      <c r="Z41" s="206">
        <v>34.07</v>
      </c>
      <c r="AA41" s="206">
        <v>22.08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24.85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158.72</v>
      </c>
      <c r="L42" s="206">
        <v>62.99</v>
      </c>
      <c r="M42" s="206">
        <v>0</v>
      </c>
      <c r="N42" s="206">
        <v>28.55</v>
      </c>
      <c r="O42" s="206">
        <v>47.91</v>
      </c>
      <c r="P42" s="206">
        <v>48.42</v>
      </c>
      <c r="Q42" s="206">
        <v>5.05</v>
      </c>
      <c r="R42" s="206">
        <v>10.220000000000001</v>
      </c>
      <c r="S42" s="206">
        <v>6.37</v>
      </c>
      <c r="T42" s="206">
        <v>0</v>
      </c>
      <c r="U42" s="206">
        <v>265.85000000000002</v>
      </c>
      <c r="V42" s="206">
        <v>2.85</v>
      </c>
      <c r="W42" s="206">
        <v>5.68</v>
      </c>
      <c r="X42" s="206">
        <v>24.08</v>
      </c>
      <c r="Y42" s="206">
        <v>0</v>
      </c>
      <c r="Z42" s="206">
        <v>34.07</v>
      </c>
      <c r="AA42" s="206">
        <v>22.08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24.85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152.99</v>
      </c>
      <c r="L43" s="206">
        <v>19.28</v>
      </c>
      <c r="M43" s="206">
        <v>0</v>
      </c>
      <c r="N43" s="206">
        <v>28.55</v>
      </c>
      <c r="O43" s="206">
        <v>47.91</v>
      </c>
      <c r="P43" s="206">
        <v>48.42</v>
      </c>
      <c r="Q43" s="206">
        <v>4.87</v>
      </c>
      <c r="R43" s="206">
        <v>9.85</v>
      </c>
      <c r="S43" s="206">
        <v>6.14</v>
      </c>
      <c r="T43" s="206">
        <v>0</v>
      </c>
      <c r="U43" s="206">
        <v>265.85000000000002</v>
      </c>
      <c r="V43" s="206">
        <v>2.85</v>
      </c>
      <c r="W43" s="206">
        <v>5.68</v>
      </c>
      <c r="X43" s="206">
        <v>24.08</v>
      </c>
      <c r="Y43" s="206">
        <v>0</v>
      </c>
      <c r="Z43" s="206">
        <v>34.07</v>
      </c>
      <c r="AA43" s="206">
        <v>22.08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24.85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152.99</v>
      </c>
      <c r="L44" s="206">
        <v>19.28</v>
      </c>
      <c r="M44" s="206">
        <v>0</v>
      </c>
      <c r="N44" s="206">
        <v>28.55</v>
      </c>
      <c r="O44" s="206">
        <v>47.91</v>
      </c>
      <c r="P44" s="206">
        <v>48.42</v>
      </c>
      <c r="Q44" s="206">
        <v>4.87</v>
      </c>
      <c r="R44" s="206">
        <v>9.85</v>
      </c>
      <c r="S44" s="206">
        <v>6.14</v>
      </c>
      <c r="T44" s="206">
        <v>0</v>
      </c>
      <c r="U44" s="206">
        <v>265.85000000000002</v>
      </c>
      <c r="V44" s="206">
        <v>2.85</v>
      </c>
      <c r="W44" s="206">
        <v>5.68</v>
      </c>
      <c r="X44" s="206">
        <v>24.08</v>
      </c>
      <c r="Y44" s="206">
        <v>0</v>
      </c>
      <c r="Z44" s="206">
        <v>34.07</v>
      </c>
      <c r="AA44" s="206">
        <v>22.08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24.85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77.290000000000006</v>
      </c>
      <c r="L45" s="206">
        <v>19.28</v>
      </c>
      <c r="M45" s="206">
        <v>0</v>
      </c>
      <c r="N45" s="206">
        <v>28.55</v>
      </c>
      <c r="O45" s="206">
        <v>47.91</v>
      </c>
      <c r="P45" s="206">
        <v>48.42</v>
      </c>
      <c r="Q45" s="206">
        <v>1.93</v>
      </c>
      <c r="R45" s="206">
        <v>4.82</v>
      </c>
      <c r="S45" s="206">
        <v>2.89</v>
      </c>
      <c r="T45" s="206">
        <v>0</v>
      </c>
      <c r="U45" s="206">
        <v>265.85000000000002</v>
      </c>
      <c r="V45" s="206">
        <v>2.85</v>
      </c>
      <c r="W45" s="206">
        <v>5.68</v>
      </c>
      <c r="X45" s="206">
        <v>24.08</v>
      </c>
      <c r="Y45" s="206">
        <v>0</v>
      </c>
      <c r="Z45" s="206">
        <v>34.07</v>
      </c>
      <c r="AA45" s="206">
        <v>22.08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24.85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77.11</v>
      </c>
      <c r="L46" s="206">
        <v>19.329999999999998</v>
      </c>
      <c r="M46" s="206">
        <v>0</v>
      </c>
      <c r="N46" s="206">
        <v>28.55</v>
      </c>
      <c r="O46" s="206">
        <v>47.91</v>
      </c>
      <c r="P46" s="206">
        <v>48.42</v>
      </c>
      <c r="Q46" s="206">
        <v>1.93</v>
      </c>
      <c r="R46" s="206">
        <v>4.82</v>
      </c>
      <c r="S46" s="206">
        <v>2.89</v>
      </c>
      <c r="T46" s="206">
        <v>0</v>
      </c>
      <c r="U46" s="206">
        <v>265.85000000000002</v>
      </c>
      <c r="V46" s="206">
        <v>2.85</v>
      </c>
      <c r="W46" s="206">
        <v>5.68</v>
      </c>
      <c r="X46" s="206">
        <v>24.08</v>
      </c>
      <c r="Y46" s="206">
        <v>0</v>
      </c>
      <c r="Z46" s="206">
        <v>34.07</v>
      </c>
      <c r="AA46" s="206">
        <v>22.08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24.85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77.11</v>
      </c>
      <c r="L47" s="206">
        <v>19.63</v>
      </c>
      <c r="M47" s="206">
        <v>0</v>
      </c>
      <c r="N47" s="206">
        <v>28.55</v>
      </c>
      <c r="O47" s="206">
        <v>47.91</v>
      </c>
      <c r="P47" s="206">
        <v>48.42</v>
      </c>
      <c r="Q47" s="206">
        <v>1.93</v>
      </c>
      <c r="R47" s="206">
        <v>4.82</v>
      </c>
      <c r="S47" s="206">
        <v>2.89</v>
      </c>
      <c r="T47" s="206">
        <v>0</v>
      </c>
      <c r="U47" s="206">
        <v>265.85000000000002</v>
      </c>
      <c r="V47" s="206">
        <v>2.85</v>
      </c>
      <c r="W47" s="206">
        <v>6.69</v>
      </c>
      <c r="X47" s="206">
        <v>24.08</v>
      </c>
      <c r="Y47" s="206">
        <v>0</v>
      </c>
      <c r="Z47" s="206">
        <v>34.07</v>
      </c>
      <c r="AA47" s="206">
        <v>22.08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24.85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77.11</v>
      </c>
      <c r="L48" s="206">
        <v>19.63</v>
      </c>
      <c r="M48" s="206">
        <v>0</v>
      </c>
      <c r="N48" s="206">
        <v>28.55</v>
      </c>
      <c r="O48" s="206">
        <v>47.91</v>
      </c>
      <c r="P48" s="206">
        <v>48.42</v>
      </c>
      <c r="Q48" s="206">
        <v>1.93</v>
      </c>
      <c r="R48" s="206">
        <v>4.82</v>
      </c>
      <c r="S48" s="206">
        <v>2.89</v>
      </c>
      <c r="T48" s="206">
        <v>0</v>
      </c>
      <c r="U48" s="206">
        <v>265.85000000000002</v>
      </c>
      <c r="V48" s="206">
        <v>2.85</v>
      </c>
      <c r="W48" s="206">
        <v>6.69</v>
      </c>
      <c r="X48" s="206">
        <v>24.08</v>
      </c>
      <c r="Y48" s="206">
        <v>0</v>
      </c>
      <c r="Z48" s="206">
        <v>34.07</v>
      </c>
      <c r="AA48" s="206">
        <v>22.08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24.85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77.11</v>
      </c>
      <c r="L49" s="206">
        <v>19.63</v>
      </c>
      <c r="M49" s="206">
        <v>0</v>
      </c>
      <c r="N49" s="206">
        <v>28.55</v>
      </c>
      <c r="O49" s="206">
        <v>47.91</v>
      </c>
      <c r="P49" s="206">
        <v>48.42</v>
      </c>
      <c r="Q49" s="206">
        <v>1.93</v>
      </c>
      <c r="R49" s="206">
        <v>4.82</v>
      </c>
      <c r="S49" s="206">
        <v>2.89</v>
      </c>
      <c r="T49" s="206">
        <v>0</v>
      </c>
      <c r="U49" s="206">
        <v>265.85000000000002</v>
      </c>
      <c r="V49" s="206">
        <v>2.85</v>
      </c>
      <c r="W49" s="206">
        <v>7.43</v>
      </c>
      <c r="X49" s="206">
        <v>24.08</v>
      </c>
      <c r="Y49" s="206">
        <v>0</v>
      </c>
      <c r="Z49" s="206">
        <v>34.07</v>
      </c>
      <c r="AA49" s="206">
        <v>22.08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24.85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77.11</v>
      </c>
      <c r="L50" s="206">
        <v>19.63</v>
      </c>
      <c r="M50" s="206">
        <v>0</v>
      </c>
      <c r="N50" s="206">
        <v>28.55</v>
      </c>
      <c r="O50" s="206">
        <v>47.91</v>
      </c>
      <c r="P50" s="206">
        <v>48.42</v>
      </c>
      <c r="Q50" s="206">
        <v>1.93</v>
      </c>
      <c r="R50" s="206">
        <v>4.82</v>
      </c>
      <c r="S50" s="206">
        <v>2.89</v>
      </c>
      <c r="T50" s="206">
        <v>0</v>
      </c>
      <c r="U50" s="206">
        <v>265.85000000000002</v>
      </c>
      <c r="V50" s="206">
        <v>2.85</v>
      </c>
      <c r="W50" s="206">
        <v>7.43</v>
      </c>
      <c r="X50" s="206">
        <v>24.08</v>
      </c>
      <c r="Y50" s="206">
        <v>0</v>
      </c>
      <c r="Z50" s="206">
        <v>34.07</v>
      </c>
      <c r="AA50" s="206">
        <v>22.08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24.85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77.11</v>
      </c>
      <c r="L51" s="206">
        <v>19.41</v>
      </c>
      <c r="M51" s="206">
        <v>0</v>
      </c>
      <c r="N51" s="206">
        <v>28.55</v>
      </c>
      <c r="O51" s="206">
        <v>47.91</v>
      </c>
      <c r="P51" s="206">
        <v>48.42</v>
      </c>
      <c r="Q51" s="206">
        <v>1.86</v>
      </c>
      <c r="R51" s="206">
        <v>4.6500000000000004</v>
      </c>
      <c r="S51" s="206">
        <v>2.79</v>
      </c>
      <c r="T51" s="206">
        <v>0</v>
      </c>
      <c r="U51" s="206">
        <v>265.85000000000002</v>
      </c>
      <c r="V51" s="206">
        <v>0</v>
      </c>
      <c r="W51" s="206">
        <v>2.89</v>
      </c>
      <c r="X51" s="206">
        <v>11.57</v>
      </c>
      <c r="Y51" s="206">
        <v>0</v>
      </c>
      <c r="Z51" s="206">
        <v>34.07</v>
      </c>
      <c r="AA51" s="206">
        <v>22.08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24.85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77.11</v>
      </c>
      <c r="L52" s="206">
        <v>19.41</v>
      </c>
      <c r="M52" s="206">
        <v>0</v>
      </c>
      <c r="N52" s="206">
        <v>28.55</v>
      </c>
      <c r="O52" s="206">
        <v>47.91</v>
      </c>
      <c r="P52" s="206">
        <v>48.42</v>
      </c>
      <c r="Q52" s="206">
        <v>1.86</v>
      </c>
      <c r="R52" s="206">
        <v>4.6500000000000004</v>
      </c>
      <c r="S52" s="206">
        <v>2.79</v>
      </c>
      <c r="T52" s="206">
        <v>0</v>
      </c>
      <c r="U52" s="206">
        <v>265.85000000000002</v>
      </c>
      <c r="V52" s="206">
        <v>0</v>
      </c>
      <c r="W52" s="206">
        <v>2.89</v>
      </c>
      <c r="X52" s="206">
        <v>11.57</v>
      </c>
      <c r="Y52" s="206">
        <v>0</v>
      </c>
      <c r="Z52" s="206">
        <v>34.07</v>
      </c>
      <c r="AA52" s="206">
        <v>22.08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24.85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77.11</v>
      </c>
      <c r="L53" s="206">
        <v>19.41</v>
      </c>
      <c r="M53" s="206">
        <v>0</v>
      </c>
      <c r="N53" s="206">
        <v>28.55</v>
      </c>
      <c r="O53" s="206">
        <v>47.91</v>
      </c>
      <c r="P53" s="206">
        <v>48.42</v>
      </c>
      <c r="Q53" s="206">
        <v>1.86</v>
      </c>
      <c r="R53" s="206">
        <v>4.6500000000000004</v>
      </c>
      <c r="S53" s="206">
        <v>2.79</v>
      </c>
      <c r="T53" s="206">
        <v>0</v>
      </c>
      <c r="U53" s="206">
        <v>265.85000000000002</v>
      </c>
      <c r="V53" s="206">
        <v>0</v>
      </c>
      <c r="W53" s="206">
        <v>2.89</v>
      </c>
      <c r="X53" s="206">
        <v>11.57</v>
      </c>
      <c r="Y53" s="206">
        <v>0</v>
      </c>
      <c r="Z53" s="206">
        <v>34.07</v>
      </c>
      <c r="AA53" s="206">
        <v>22.08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24.85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77.11</v>
      </c>
      <c r="L54" s="206">
        <v>19.41</v>
      </c>
      <c r="M54" s="206">
        <v>0</v>
      </c>
      <c r="N54" s="206">
        <v>28.55</v>
      </c>
      <c r="O54" s="206">
        <v>47.91</v>
      </c>
      <c r="P54" s="206">
        <v>48.42</v>
      </c>
      <c r="Q54" s="206">
        <v>1.86</v>
      </c>
      <c r="R54" s="206">
        <v>4.6500000000000004</v>
      </c>
      <c r="S54" s="206">
        <v>2.79</v>
      </c>
      <c r="T54" s="206">
        <v>0</v>
      </c>
      <c r="U54" s="206">
        <v>265.85000000000002</v>
      </c>
      <c r="V54" s="206">
        <v>0</v>
      </c>
      <c r="W54" s="206">
        <v>2.89</v>
      </c>
      <c r="X54" s="206">
        <v>11.57</v>
      </c>
      <c r="Y54" s="206">
        <v>0</v>
      </c>
      <c r="Z54" s="206">
        <v>34.07</v>
      </c>
      <c r="AA54" s="206">
        <v>22.08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24.85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79.5</v>
      </c>
      <c r="L55" s="206">
        <v>19.41</v>
      </c>
      <c r="M55" s="206">
        <v>0</v>
      </c>
      <c r="N55" s="206">
        <v>28.55</v>
      </c>
      <c r="O55" s="206">
        <v>47.91</v>
      </c>
      <c r="P55" s="206">
        <v>48.42</v>
      </c>
      <c r="Q55" s="206">
        <v>1.86</v>
      </c>
      <c r="R55" s="206">
        <v>4.6500000000000004</v>
      </c>
      <c r="S55" s="206">
        <v>2.79</v>
      </c>
      <c r="T55" s="206">
        <v>0</v>
      </c>
      <c r="U55" s="206">
        <v>265.85000000000002</v>
      </c>
      <c r="V55" s="206">
        <v>0</v>
      </c>
      <c r="W55" s="206">
        <v>2.89</v>
      </c>
      <c r="X55" s="206">
        <v>11.76</v>
      </c>
      <c r="Y55" s="206">
        <v>0</v>
      </c>
      <c r="Z55" s="206">
        <v>34.229999999999997</v>
      </c>
      <c r="AA55" s="206">
        <v>9.69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24.85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77.11</v>
      </c>
      <c r="L56" s="206">
        <v>18.7</v>
      </c>
      <c r="M56" s="206">
        <v>0</v>
      </c>
      <c r="N56" s="206">
        <v>28.55</v>
      </c>
      <c r="O56" s="206">
        <v>47.91</v>
      </c>
      <c r="P56" s="206">
        <v>48.42</v>
      </c>
      <c r="Q56" s="206">
        <v>1.86</v>
      </c>
      <c r="R56" s="206">
        <v>4.6500000000000004</v>
      </c>
      <c r="S56" s="206">
        <v>2.79</v>
      </c>
      <c r="T56" s="206">
        <v>0</v>
      </c>
      <c r="U56" s="206">
        <v>265.85000000000002</v>
      </c>
      <c r="V56" s="206">
        <v>0</v>
      </c>
      <c r="W56" s="206">
        <v>2.89</v>
      </c>
      <c r="X56" s="206">
        <v>11.57</v>
      </c>
      <c r="Y56" s="206">
        <v>0</v>
      </c>
      <c r="Z56" s="206">
        <v>34.229999999999997</v>
      </c>
      <c r="AA56" s="206">
        <v>9.69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24.85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77.11</v>
      </c>
      <c r="L57" s="206">
        <v>19.239999999999998</v>
      </c>
      <c r="M57" s="206">
        <v>0</v>
      </c>
      <c r="N57" s="206">
        <v>28.55</v>
      </c>
      <c r="O57" s="206">
        <v>47.91</v>
      </c>
      <c r="P57" s="206">
        <v>48.42</v>
      </c>
      <c r="Q57" s="206">
        <v>1.86</v>
      </c>
      <c r="R57" s="206">
        <v>4.6500000000000004</v>
      </c>
      <c r="S57" s="206">
        <v>2.79</v>
      </c>
      <c r="T57" s="206">
        <v>0</v>
      </c>
      <c r="U57" s="206">
        <v>265.85000000000002</v>
      </c>
      <c r="V57" s="206">
        <v>0</v>
      </c>
      <c r="W57" s="206">
        <v>2.89</v>
      </c>
      <c r="X57" s="206">
        <v>11.57</v>
      </c>
      <c r="Y57" s="206">
        <v>0</v>
      </c>
      <c r="Z57" s="206">
        <v>34.229999999999997</v>
      </c>
      <c r="AA57" s="206">
        <v>9.69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24.85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77.11</v>
      </c>
      <c r="L58" s="206">
        <v>19.239999999999998</v>
      </c>
      <c r="M58" s="206">
        <v>0</v>
      </c>
      <c r="N58" s="206">
        <v>28.55</v>
      </c>
      <c r="O58" s="206">
        <v>47.91</v>
      </c>
      <c r="P58" s="206">
        <v>48.42</v>
      </c>
      <c r="Q58" s="206">
        <v>1.86</v>
      </c>
      <c r="R58" s="206">
        <v>4.6500000000000004</v>
      </c>
      <c r="S58" s="206">
        <v>2.79</v>
      </c>
      <c r="T58" s="206">
        <v>0</v>
      </c>
      <c r="U58" s="206">
        <v>265.85000000000002</v>
      </c>
      <c r="V58" s="206">
        <v>0</v>
      </c>
      <c r="W58" s="206">
        <v>2.76</v>
      </c>
      <c r="X58" s="206">
        <v>11.57</v>
      </c>
      <c r="Y58" s="206">
        <v>0</v>
      </c>
      <c r="Z58" s="206">
        <v>34.07</v>
      </c>
      <c r="AA58" s="206">
        <v>9.64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24.85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77.11</v>
      </c>
      <c r="L59" s="206">
        <v>19.239999999999998</v>
      </c>
      <c r="M59" s="206">
        <v>0</v>
      </c>
      <c r="N59" s="206">
        <v>28.55</v>
      </c>
      <c r="O59" s="206">
        <v>47.91</v>
      </c>
      <c r="P59" s="206">
        <v>48.42</v>
      </c>
      <c r="Q59" s="206">
        <v>1.86</v>
      </c>
      <c r="R59" s="206">
        <v>4.6500000000000004</v>
      </c>
      <c r="S59" s="206">
        <v>2.79</v>
      </c>
      <c r="T59" s="206">
        <v>0</v>
      </c>
      <c r="U59" s="206">
        <v>265.85000000000002</v>
      </c>
      <c r="V59" s="206">
        <v>0</v>
      </c>
      <c r="W59" s="206">
        <v>2.89</v>
      </c>
      <c r="X59" s="206">
        <v>11.57</v>
      </c>
      <c r="Y59" s="206">
        <v>0</v>
      </c>
      <c r="Z59" s="206">
        <v>34.07</v>
      </c>
      <c r="AA59" s="206">
        <v>9.64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24.85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77.11</v>
      </c>
      <c r="L60" s="206">
        <v>19.239999999999998</v>
      </c>
      <c r="M60" s="206">
        <v>0</v>
      </c>
      <c r="N60" s="206">
        <v>28.55</v>
      </c>
      <c r="O60" s="206">
        <v>47.91</v>
      </c>
      <c r="P60" s="206">
        <v>48.42</v>
      </c>
      <c r="Q60" s="206">
        <v>1.86</v>
      </c>
      <c r="R60" s="206">
        <v>4.6500000000000004</v>
      </c>
      <c r="S60" s="206">
        <v>2.79</v>
      </c>
      <c r="T60" s="206">
        <v>0</v>
      </c>
      <c r="U60" s="206">
        <v>265.85000000000002</v>
      </c>
      <c r="V60" s="206">
        <v>0</v>
      </c>
      <c r="W60" s="206">
        <v>2.89</v>
      </c>
      <c r="X60" s="206">
        <v>11.57</v>
      </c>
      <c r="Y60" s="206">
        <v>0</v>
      </c>
      <c r="Z60" s="206">
        <v>34.07</v>
      </c>
      <c r="AA60" s="206">
        <v>9.64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24.85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77.11</v>
      </c>
      <c r="L61" s="206">
        <v>19.239999999999998</v>
      </c>
      <c r="M61" s="206">
        <v>0</v>
      </c>
      <c r="N61" s="206">
        <v>28.55</v>
      </c>
      <c r="O61" s="206">
        <v>47.91</v>
      </c>
      <c r="P61" s="206">
        <v>48.42</v>
      </c>
      <c r="Q61" s="206">
        <v>1.86</v>
      </c>
      <c r="R61" s="206">
        <v>4.6500000000000004</v>
      </c>
      <c r="S61" s="206">
        <v>2.79</v>
      </c>
      <c r="T61" s="206">
        <v>0</v>
      </c>
      <c r="U61" s="206">
        <v>265.85000000000002</v>
      </c>
      <c r="V61" s="206">
        <v>0</v>
      </c>
      <c r="W61" s="206">
        <v>2.89</v>
      </c>
      <c r="X61" s="206">
        <v>11.57</v>
      </c>
      <c r="Y61" s="206">
        <v>0</v>
      </c>
      <c r="Z61" s="206">
        <v>34.229999999999997</v>
      </c>
      <c r="AA61" s="206">
        <v>9.64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24.85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77.11</v>
      </c>
      <c r="L62" s="206">
        <v>19.239999999999998</v>
      </c>
      <c r="M62" s="206">
        <v>0</v>
      </c>
      <c r="N62" s="206">
        <v>28.55</v>
      </c>
      <c r="O62" s="206">
        <v>47.91</v>
      </c>
      <c r="P62" s="206">
        <v>48.42</v>
      </c>
      <c r="Q62" s="206">
        <v>1.86</v>
      </c>
      <c r="R62" s="206">
        <v>4.6500000000000004</v>
      </c>
      <c r="S62" s="206">
        <v>2.79</v>
      </c>
      <c r="T62" s="206">
        <v>0</v>
      </c>
      <c r="U62" s="206">
        <v>265.85000000000002</v>
      </c>
      <c r="V62" s="206">
        <v>0</v>
      </c>
      <c r="W62" s="206">
        <v>2.89</v>
      </c>
      <c r="X62" s="206">
        <v>11.57</v>
      </c>
      <c r="Y62" s="206">
        <v>0</v>
      </c>
      <c r="Z62" s="206">
        <v>34.229999999999997</v>
      </c>
      <c r="AA62" s="206">
        <v>9.64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24.85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77.11</v>
      </c>
      <c r="L63" s="206">
        <v>19.239999999999998</v>
      </c>
      <c r="M63" s="206">
        <v>0</v>
      </c>
      <c r="N63" s="206">
        <v>28.55</v>
      </c>
      <c r="O63" s="206">
        <v>47.91</v>
      </c>
      <c r="P63" s="206">
        <v>48.42</v>
      </c>
      <c r="Q63" s="206">
        <v>1.86</v>
      </c>
      <c r="R63" s="206">
        <v>4.6500000000000004</v>
      </c>
      <c r="S63" s="206">
        <v>2.79</v>
      </c>
      <c r="T63" s="206">
        <v>0</v>
      </c>
      <c r="U63" s="206">
        <v>265.85000000000002</v>
      </c>
      <c r="V63" s="206">
        <v>0</v>
      </c>
      <c r="W63" s="206">
        <v>2.89</v>
      </c>
      <c r="X63" s="206">
        <v>11.57</v>
      </c>
      <c r="Y63" s="206">
        <v>0</v>
      </c>
      <c r="Z63" s="206">
        <v>35.340000000000003</v>
      </c>
      <c r="AA63" s="206">
        <v>9.64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24.85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77.11</v>
      </c>
      <c r="L64" s="206">
        <v>19.239999999999998</v>
      </c>
      <c r="M64" s="206">
        <v>0</v>
      </c>
      <c r="N64" s="206">
        <v>28.55</v>
      </c>
      <c r="O64" s="206">
        <v>47.91</v>
      </c>
      <c r="P64" s="206">
        <v>48.42</v>
      </c>
      <c r="Q64" s="206">
        <v>1.86</v>
      </c>
      <c r="R64" s="206">
        <v>4.6500000000000004</v>
      </c>
      <c r="S64" s="206">
        <v>2.79</v>
      </c>
      <c r="T64" s="206">
        <v>0</v>
      </c>
      <c r="U64" s="206">
        <v>265.85000000000002</v>
      </c>
      <c r="V64" s="206">
        <v>0</v>
      </c>
      <c r="W64" s="206">
        <v>2.89</v>
      </c>
      <c r="X64" s="206">
        <v>11.57</v>
      </c>
      <c r="Y64" s="206">
        <v>0</v>
      </c>
      <c r="Z64" s="206">
        <v>35.340000000000003</v>
      </c>
      <c r="AA64" s="206">
        <v>22.08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24.85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77.11</v>
      </c>
      <c r="L65" s="206">
        <v>19.239999999999998</v>
      </c>
      <c r="M65" s="206">
        <v>0</v>
      </c>
      <c r="N65" s="206">
        <v>28.55</v>
      </c>
      <c r="O65" s="206">
        <v>47.91</v>
      </c>
      <c r="P65" s="206">
        <v>48.42</v>
      </c>
      <c r="Q65" s="206">
        <v>1.86</v>
      </c>
      <c r="R65" s="206">
        <v>4.6500000000000004</v>
      </c>
      <c r="S65" s="206">
        <v>2.79</v>
      </c>
      <c r="T65" s="206">
        <v>0</v>
      </c>
      <c r="U65" s="206">
        <v>265.85000000000002</v>
      </c>
      <c r="V65" s="206">
        <v>0</v>
      </c>
      <c r="W65" s="206">
        <v>2.89</v>
      </c>
      <c r="X65" s="206">
        <v>11.57</v>
      </c>
      <c r="Y65" s="206">
        <v>0</v>
      </c>
      <c r="Z65" s="206">
        <v>35.340000000000003</v>
      </c>
      <c r="AA65" s="206">
        <v>22.08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24.85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77.11</v>
      </c>
      <c r="L66" s="206">
        <v>18.809999999999999</v>
      </c>
      <c r="M66" s="206">
        <v>0</v>
      </c>
      <c r="N66" s="206">
        <v>28.55</v>
      </c>
      <c r="O66" s="206">
        <v>47.91</v>
      </c>
      <c r="P66" s="206">
        <v>48.42</v>
      </c>
      <c r="Q66" s="206">
        <v>1.86</v>
      </c>
      <c r="R66" s="206">
        <v>4.6500000000000004</v>
      </c>
      <c r="S66" s="206">
        <v>2.79</v>
      </c>
      <c r="T66" s="206">
        <v>0</v>
      </c>
      <c r="U66" s="206">
        <v>265.85000000000002</v>
      </c>
      <c r="V66" s="206">
        <v>0</v>
      </c>
      <c r="W66" s="206">
        <v>2.89</v>
      </c>
      <c r="X66" s="206">
        <v>11.57</v>
      </c>
      <c r="Y66" s="206">
        <v>0</v>
      </c>
      <c r="Z66" s="206">
        <v>34.07</v>
      </c>
      <c r="AA66" s="206">
        <v>22.08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24.85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77.11</v>
      </c>
      <c r="L67" s="206">
        <v>18.809999999999999</v>
      </c>
      <c r="M67" s="206">
        <v>0</v>
      </c>
      <c r="N67" s="206">
        <v>28.55</v>
      </c>
      <c r="O67" s="206">
        <v>47.91</v>
      </c>
      <c r="P67" s="206">
        <v>48.42</v>
      </c>
      <c r="Q67" s="206">
        <v>1.86</v>
      </c>
      <c r="R67" s="206">
        <v>4.6500000000000004</v>
      </c>
      <c r="S67" s="206">
        <v>2.79</v>
      </c>
      <c r="T67" s="206">
        <v>0</v>
      </c>
      <c r="U67" s="206">
        <v>265.85000000000002</v>
      </c>
      <c r="V67" s="206">
        <v>0</v>
      </c>
      <c r="W67" s="206">
        <v>2.89</v>
      </c>
      <c r="X67" s="206">
        <v>11.57</v>
      </c>
      <c r="Y67" s="206">
        <v>0</v>
      </c>
      <c r="Z67" s="206">
        <v>34.07</v>
      </c>
      <c r="AA67" s="206">
        <v>22.08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24.85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77.11</v>
      </c>
      <c r="L68" s="206">
        <v>18.13</v>
      </c>
      <c r="M68" s="206">
        <v>0</v>
      </c>
      <c r="N68" s="206">
        <v>28.55</v>
      </c>
      <c r="O68" s="206">
        <v>47.91</v>
      </c>
      <c r="P68" s="206">
        <v>48.42</v>
      </c>
      <c r="Q68" s="206">
        <v>1.86</v>
      </c>
      <c r="R68" s="206">
        <v>4.6500000000000004</v>
      </c>
      <c r="S68" s="206">
        <v>2.79</v>
      </c>
      <c r="T68" s="206">
        <v>0</v>
      </c>
      <c r="U68" s="206">
        <v>265.85000000000002</v>
      </c>
      <c r="V68" s="206">
        <v>0</v>
      </c>
      <c r="W68" s="206">
        <v>2.89</v>
      </c>
      <c r="X68" s="206">
        <v>11.57</v>
      </c>
      <c r="Y68" s="206">
        <v>0</v>
      </c>
      <c r="Z68" s="206">
        <v>34.06</v>
      </c>
      <c r="AA68" s="206">
        <v>22.08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24.85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125.67</v>
      </c>
      <c r="L69" s="206">
        <v>19.28</v>
      </c>
      <c r="M69" s="206">
        <v>0</v>
      </c>
      <c r="N69" s="206">
        <v>28.55</v>
      </c>
      <c r="O69" s="206">
        <v>47.91</v>
      </c>
      <c r="P69" s="206">
        <v>48.42</v>
      </c>
      <c r="Q69" s="206">
        <v>5.05</v>
      </c>
      <c r="R69" s="206">
        <v>10.220000000000001</v>
      </c>
      <c r="S69" s="206">
        <v>6.37</v>
      </c>
      <c r="T69" s="206">
        <v>0</v>
      </c>
      <c r="U69" s="206">
        <v>265.85000000000002</v>
      </c>
      <c r="V69" s="206">
        <v>2.85</v>
      </c>
      <c r="W69" s="206">
        <v>7.43</v>
      </c>
      <c r="X69" s="206">
        <v>36.119999999999997</v>
      </c>
      <c r="Y69" s="206">
        <v>0</v>
      </c>
      <c r="Z69" s="206">
        <v>34.07</v>
      </c>
      <c r="AA69" s="206">
        <v>22.08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24.85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125.31</v>
      </c>
      <c r="L70" s="206">
        <v>19.28</v>
      </c>
      <c r="M70" s="206">
        <v>0</v>
      </c>
      <c r="N70" s="206">
        <v>28.55</v>
      </c>
      <c r="O70" s="206">
        <v>47.91</v>
      </c>
      <c r="P70" s="206">
        <v>48.42</v>
      </c>
      <c r="Q70" s="206">
        <v>5.05</v>
      </c>
      <c r="R70" s="206">
        <v>10.220000000000001</v>
      </c>
      <c r="S70" s="206">
        <v>6.37</v>
      </c>
      <c r="T70" s="206">
        <v>0</v>
      </c>
      <c r="U70" s="206">
        <v>265.85000000000002</v>
      </c>
      <c r="V70" s="206">
        <v>2.85</v>
      </c>
      <c r="W70" s="206">
        <v>7.43</v>
      </c>
      <c r="X70" s="206">
        <v>36.119999999999997</v>
      </c>
      <c r="Y70" s="206">
        <v>0</v>
      </c>
      <c r="Z70" s="206">
        <v>34.07</v>
      </c>
      <c r="AA70" s="206">
        <v>22.08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24.85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125.3</v>
      </c>
      <c r="L71" s="206">
        <v>19.28</v>
      </c>
      <c r="M71" s="206">
        <v>0</v>
      </c>
      <c r="N71" s="206">
        <v>28.55</v>
      </c>
      <c r="O71" s="206">
        <v>47.91</v>
      </c>
      <c r="P71" s="206">
        <v>48.42</v>
      </c>
      <c r="Q71" s="206">
        <v>5.05</v>
      </c>
      <c r="R71" s="206">
        <v>10.220000000000001</v>
      </c>
      <c r="S71" s="206">
        <v>6.37</v>
      </c>
      <c r="T71" s="206">
        <v>0</v>
      </c>
      <c r="U71" s="206">
        <v>265.85000000000002</v>
      </c>
      <c r="V71" s="206">
        <v>2.85</v>
      </c>
      <c r="W71" s="206">
        <v>7.43</v>
      </c>
      <c r="X71" s="206">
        <v>36.119999999999997</v>
      </c>
      <c r="Y71" s="206">
        <v>0</v>
      </c>
      <c r="Z71" s="206">
        <v>34.07</v>
      </c>
      <c r="AA71" s="206">
        <v>22.08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23.12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158.72</v>
      </c>
      <c r="L72" s="206">
        <v>19.28</v>
      </c>
      <c r="M72" s="206">
        <v>0</v>
      </c>
      <c r="N72" s="206">
        <v>28.55</v>
      </c>
      <c r="O72" s="206">
        <v>47.91</v>
      </c>
      <c r="P72" s="206">
        <v>48.42</v>
      </c>
      <c r="Q72" s="206">
        <v>5.05</v>
      </c>
      <c r="R72" s="206">
        <v>10.220000000000001</v>
      </c>
      <c r="S72" s="206">
        <v>6.37</v>
      </c>
      <c r="T72" s="206">
        <v>0</v>
      </c>
      <c r="U72" s="206">
        <v>265.85000000000002</v>
      </c>
      <c r="V72" s="206">
        <v>2.85</v>
      </c>
      <c r="W72" s="206">
        <v>7.43</v>
      </c>
      <c r="X72" s="206">
        <v>36.119999999999997</v>
      </c>
      <c r="Y72" s="206">
        <v>0</v>
      </c>
      <c r="Z72" s="206">
        <v>34.07</v>
      </c>
      <c r="AA72" s="206">
        <v>22.08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17.28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125.3</v>
      </c>
      <c r="L73" s="206">
        <v>19.28</v>
      </c>
      <c r="M73" s="206">
        <v>0</v>
      </c>
      <c r="N73" s="206">
        <v>28.55</v>
      </c>
      <c r="O73" s="206">
        <v>47.91</v>
      </c>
      <c r="P73" s="206">
        <v>48.42</v>
      </c>
      <c r="Q73" s="206">
        <v>5.05</v>
      </c>
      <c r="R73" s="206">
        <v>10.220000000000001</v>
      </c>
      <c r="S73" s="206">
        <v>6.37</v>
      </c>
      <c r="T73" s="206">
        <v>0</v>
      </c>
      <c r="U73" s="206">
        <v>265.85000000000002</v>
      </c>
      <c r="V73" s="206">
        <v>2.85</v>
      </c>
      <c r="W73" s="206">
        <v>7.43</v>
      </c>
      <c r="X73" s="206">
        <v>36.119999999999997</v>
      </c>
      <c r="Y73" s="206">
        <v>0</v>
      </c>
      <c r="Z73" s="206">
        <v>34.07</v>
      </c>
      <c r="AA73" s="206">
        <v>22.08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10.65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125.3</v>
      </c>
      <c r="L74" s="206">
        <v>19.28</v>
      </c>
      <c r="M74" s="206">
        <v>0</v>
      </c>
      <c r="N74" s="206">
        <v>28.55</v>
      </c>
      <c r="O74" s="206">
        <v>47.91</v>
      </c>
      <c r="P74" s="206">
        <v>48.42</v>
      </c>
      <c r="Q74" s="206">
        <v>5.05</v>
      </c>
      <c r="R74" s="206">
        <v>10.220000000000001</v>
      </c>
      <c r="S74" s="206">
        <v>6.37</v>
      </c>
      <c r="T74" s="206">
        <v>0</v>
      </c>
      <c r="U74" s="206">
        <v>265.85000000000002</v>
      </c>
      <c r="V74" s="206">
        <v>2.85</v>
      </c>
      <c r="W74" s="206">
        <v>7.43</v>
      </c>
      <c r="X74" s="206">
        <v>36.119999999999997</v>
      </c>
      <c r="Y74" s="206">
        <v>0</v>
      </c>
      <c r="Z74" s="206">
        <v>34.07</v>
      </c>
      <c r="AA74" s="206">
        <v>22.08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4.01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158.72</v>
      </c>
      <c r="L75" s="206">
        <v>19.28</v>
      </c>
      <c r="M75" s="206">
        <v>0</v>
      </c>
      <c r="N75" s="206">
        <v>28.55</v>
      </c>
      <c r="O75" s="206">
        <v>47.91</v>
      </c>
      <c r="P75" s="206">
        <v>48.42</v>
      </c>
      <c r="Q75" s="206">
        <v>5.05</v>
      </c>
      <c r="R75" s="206">
        <v>10.220000000000001</v>
      </c>
      <c r="S75" s="206">
        <v>6.37</v>
      </c>
      <c r="T75" s="206">
        <v>0</v>
      </c>
      <c r="U75" s="206">
        <v>265.85000000000002</v>
      </c>
      <c r="V75" s="206">
        <v>2.85</v>
      </c>
      <c r="W75" s="206">
        <v>7.43</v>
      </c>
      <c r="X75" s="206">
        <v>36.119999999999997</v>
      </c>
      <c r="Y75" s="206">
        <v>0</v>
      </c>
      <c r="Z75" s="206">
        <v>34.07</v>
      </c>
      <c r="AA75" s="206">
        <v>22.08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158.72</v>
      </c>
      <c r="L76" s="206">
        <v>19.28</v>
      </c>
      <c r="M76" s="206">
        <v>0</v>
      </c>
      <c r="N76" s="206">
        <v>28.55</v>
      </c>
      <c r="O76" s="206">
        <v>47.91</v>
      </c>
      <c r="P76" s="206">
        <v>48.42</v>
      </c>
      <c r="Q76" s="206">
        <v>5.05</v>
      </c>
      <c r="R76" s="206">
        <v>10.220000000000001</v>
      </c>
      <c r="S76" s="206">
        <v>6.37</v>
      </c>
      <c r="T76" s="206">
        <v>0</v>
      </c>
      <c r="U76" s="206">
        <v>265.85000000000002</v>
      </c>
      <c r="V76" s="206">
        <v>2.85</v>
      </c>
      <c r="W76" s="206">
        <v>7.43</v>
      </c>
      <c r="X76" s="206">
        <v>36.119999999999997</v>
      </c>
      <c r="Y76" s="206">
        <v>0</v>
      </c>
      <c r="Z76" s="206">
        <v>34.07</v>
      </c>
      <c r="AA76" s="206">
        <v>22.08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158.72</v>
      </c>
      <c r="L77" s="206">
        <v>19.28</v>
      </c>
      <c r="M77" s="206">
        <v>0</v>
      </c>
      <c r="N77" s="206">
        <v>28.55</v>
      </c>
      <c r="O77" s="206">
        <v>47.91</v>
      </c>
      <c r="P77" s="206">
        <v>48.42</v>
      </c>
      <c r="Q77" s="206">
        <v>5.05</v>
      </c>
      <c r="R77" s="206">
        <v>10.220000000000001</v>
      </c>
      <c r="S77" s="206">
        <v>6.37</v>
      </c>
      <c r="T77" s="206">
        <v>0</v>
      </c>
      <c r="U77" s="206">
        <v>265.85000000000002</v>
      </c>
      <c r="V77" s="206">
        <v>2.85</v>
      </c>
      <c r="W77" s="206">
        <v>7.43</v>
      </c>
      <c r="X77" s="206">
        <v>36.119999999999997</v>
      </c>
      <c r="Y77" s="206">
        <v>0</v>
      </c>
      <c r="Z77" s="206">
        <v>34.07</v>
      </c>
      <c r="AA77" s="206">
        <v>22.08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158.72</v>
      </c>
      <c r="L78" s="206">
        <v>19.28</v>
      </c>
      <c r="M78" s="206">
        <v>0</v>
      </c>
      <c r="N78" s="206">
        <v>28.55</v>
      </c>
      <c r="O78" s="206">
        <v>47.91</v>
      </c>
      <c r="P78" s="206">
        <v>48.42</v>
      </c>
      <c r="Q78" s="206">
        <v>5.05</v>
      </c>
      <c r="R78" s="206">
        <v>10.220000000000001</v>
      </c>
      <c r="S78" s="206">
        <v>6.37</v>
      </c>
      <c r="T78" s="206">
        <v>0</v>
      </c>
      <c r="U78" s="206">
        <v>265.85000000000002</v>
      </c>
      <c r="V78" s="206">
        <v>2.85</v>
      </c>
      <c r="W78" s="206">
        <v>7.43</v>
      </c>
      <c r="X78" s="206">
        <v>36.119999999999997</v>
      </c>
      <c r="Y78" s="206">
        <v>0</v>
      </c>
      <c r="Z78" s="206">
        <v>34.07</v>
      </c>
      <c r="AA78" s="206">
        <v>22.08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160.44999999999999</v>
      </c>
      <c r="L79" s="206">
        <v>19.28</v>
      </c>
      <c r="M79" s="206">
        <v>0</v>
      </c>
      <c r="N79" s="206">
        <v>28.55</v>
      </c>
      <c r="O79" s="206">
        <v>47.91</v>
      </c>
      <c r="P79" s="206">
        <v>48.42</v>
      </c>
      <c r="Q79" s="206">
        <v>5.05</v>
      </c>
      <c r="R79" s="206">
        <v>10.220000000000001</v>
      </c>
      <c r="S79" s="206">
        <v>6.37</v>
      </c>
      <c r="T79" s="206">
        <v>0</v>
      </c>
      <c r="U79" s="206">
        <v>265.85000000000002</v>
      </c>
      <c r="V79" s="206">
        <v>2.85</v>
      </c>
      <c r="W79" s="206">
        <v>7.43</v>
      </c>
      <c r="X79" s="206">
        <v>36.119999999999997</v>
      </c>
      <c r="Y79" s="206">
        <v>0</v>
      </c>
      <c r="Z79" s="206">
        <v>34.07</v>
      </c>
      <c r="AA79" s="206">
        <v>22.08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158.72</v>
      </c>
      <c r="L80" s="206">
        <v>19.28</v>
      </c>
      <c r="M80" s="206">
        <v>0</v>
      </c>
      <c r="N80" s="206">
        <v>28.55</v>
      </c>
      <c r="O80" s="206">
        <v>47.91</v>
      </c>
      <c r="P80" s="206">
        <v>48.42</v>
      </c>
      <c r="Q80" s="206">
        <v>5.05</v>
      </c>
      <c r="R80" s="206">
        <v>10.220000000000001</v>
      </c>
      <c r="S80" s="206">
        <v>6.37</v>
      </c>
      <c r="T80" s="206">
        <v>0</v>
      </c>
      <c r="U80" s="206">
        <v>265.85000000000002</v>
      </c>
      <c r="V80" s="206">
        <v>2.85</v>
      </c>
      <c r="W80" s="206">
        <v>7.43</v>
      </c>
      <c r="X80" s="206">
        <v>36.119999999999997</v>
      </c>
      <c r="Y80" s="206">
        <v>0</v>
      </c>
      <c r="Z80" s="206">
        <v>34.07</v>
      </c>
      <c r="AA80" s="206">
        <v>22.08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158.72</v>
      </c>
      <c r="L81" s="206">
        <v>19.28</v>
      </c>
      <c r="M81" s="206">
        <v>0</v>
      </c>
      <c r="N81" s="206">
        <v>28.55</v>
      </c>
      <c r="O81" s="206">
        <v>47.91</v>
      </c>
      <c r="P81" s="206">
        <v>48.42</v>
      </c>
      <c r="Q81" s="206">
        <v>5.05</v>
      </c>
      <c r="R81" s="206">
        <v>10.220000000000001</v>
      </c>
      <c r="S81" s="206">
        <v>6.37</v>
      </c>
      <c r="T81" s="206">
        <v>0</v>
      </c>
      <c r="U81" s="206">
        <v>265.85000000000002</v>
      </c>
      <c r="V81" s="206">
        <v>2.85</v>
      </c>
      <c r="W81" s="206">
        <v>7.43</v>
      </c>
      <c r="X81" s="206">
        <v>36.119999999999997</v>
      </c>
      <c r="Y81" s="206">
        <v>0</v>
      </c>
      <c r="Z81" s="206">
        <v>34.07</v>
      </c>
      <c r="AA81" s="206">
        <v>22.08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158.72</v>
      </c>
      <c r="L82" s="206">
        <v>19.28</v>
      </c>
      <c r="M82" s="206">
        <v>0</v>
      </c>
      <c r="N82" s="206">
        <v>28.55</v>
      </c>
      <c r="O82" s="206">
        <v>47.91</v>
      </c>
      <c r="P82" s="206">
        <v>48.42</v>
      </c>
      <c r="Q82" s="206">
        <v>5.05</v>
      </c>
      <c r="R82" s="206">
        <v>10.220000000000001</v>
      </c>
      <c r="S82" s="206">
        <v>6.37</v>
      </c>
      <c r="T82" s="206">
        <v>0</v>
      </c>
      <c r="U82" s="206">
        <v>265.85000000000002</v>
      </c>
      <c r="V82" s="206">
        <v>2.85</v>
      </c>
      <c r="W82" s="206">
        <v>7.43</v>
      </c>
      <c r="X82" s="206">
        <v>36.119999999999997</v>
      </c>
      <c r="Y82" s="206">
        <v>0</v>
      </c>
      <c r="Z82" s="206">
        <v>34.07</v>
      </c>
      <c r="AA82" s="206">
        <v>22.08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158.72</v>
      </c>
      <c r="L83" s="206">
        <v>19.28</v>
      </c>
      <c r="M83" s="206">
        <v>0</v>
      </c>
      <c r="N83" s="206">
        <v>28.55</v>
      </c>
      <c r="O83" s="206">
        <v>47.91</v>
      </c>
      <c r="P83" s="206">
        <v>48.42</v>
      </c>
      <c r="Q83" s="206">
        <v>5.05</v>
      </c>
      <c r="R83" s="206">
        <v>10.220000000000001</v>
      </c>
      <c r="S83" s="206">
        <v>6.37</v>
      </c>
      <c r="T83" s="206">
        <v>0</v>
      </c>
      <c r="U83" s="206">
        <v>265.85000000000002</v>
      </c>
      <c r="V83" s="206">
        <v>2.85</v>
      </c>
      <c r="W83" s="206">
        <v>7.43</v>
      </c>
      <c r="X83" s="206">
        <v>36.119999999999997</v>
      </c>
      <c r="Y83" s="206">
        <v>0</v>
      </c>
      <c r="Z83" s="206">
        <v>34.07</v>
      </c>
      <c r="AA83" s="206">
        <v>22.08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158.72</v>
      </c>
      <c r="L84" s="206">
        <v>19.28</v>
      </c>
      <c r="M84" s="206">
        <v>0</v>
      </c>
      <c r="N84" s="206">
        <v>28.55</v>
      </c>
      <c r="O84" s="206">
        <v>47.91</v>
      </c>
      <c r="P84" s="206">
        <v>48.42</v>
      </c>
      <c r="Q84" s="206">
        <v>5.05</v>
      </c>
      <c r="R84" s="206">
        <v>10.220000000000001</v>
      </c>
      <c r="S84" s="206">
        <v>6.37</v>
      </c>
      <c r="T84" s="206">
        <v>0</v>
      </c>
      <c r="U84" s="206">
        <v>265.85000000000002</v>
      </c>
      <c r="V84" s="206">
        <v>2.85</v>
      </c>
      <c r="W84" s="206">
        <v>7.43</v>
      </c>
      <c r="X84" s="206">
        <v>36.119999999999997</v>
      </c>
      <c r="Y84" s="206">
        <v>0</v>
      </c>
      <c r="Z84" s="206">
        <v>34.07</v>
      </c>
      <c r="AA84" s="206">
        <v>22.08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158.72</v>
      </c>
      <c r="L85" s="206">
        <v>19.28</v>
      </c>
      <c r="M85" s="206">
        <v>0</v>
      </c>
      <c r="N85" s="206">
        <v>28.55</v>
      </c>
      <c r="O85" s="206">
        <v>47.91</v>
      </c>
      <c r="P85" s="206">
        <v>48.42</v>
      </c>
      <c r="Q85" s="206">
        <v>5.05</v>
      </c>
      <c r="R85" s="206">
        <v>10.220000000000001</v>
      </c>
      <c r="S85" s="206">
        <v>6.37</v>
      </c>
      <c r="T85" s="206">
        <v>0</v>
      </c>
      <c r="U85" s="206">
        <v>265.85000000000002</v>
      </c>
      <c r="V85" s="206">
        <v>2.85</v>
      </c>
      <c r="W85" s="206">
        <v>7.43</v>
      </c>
      <c r="X85" s="206">
        <v>36.119999999999997</v>
      </c>
      <c r="Y85" s="206">
        <v>0</v>
      </c>
      <c r="Z85" s="206">
        <v>34.07</v>
      </c>
      <c r="AA85" s="206">
        <v>22.08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158.72</v>
      </c>
      <c r="L86" s="206">
        <v>19.28</v>
      </c>
      <c r="M86" s="206">
        <v>0</v>
      </c>
      <c r="N86" s="206">
        <v>28.55</v>
      </c>
      <c r="O86" s="206">
        <v>47.91</v>
      </c>
      <c r="P86" s="206">
        <v>48.42</v>
      </c>
      <c r="Q86" s="206">
        <v>5.05</v>
      </c>
      <c r="R86" s="206">
        <v>10.220000000000001</v>
      </c>
      <c r="S86" s="206">
        <v>6.37</v>
      </c>
      <c r="T86" s="206">
        <v>0</v>
      </c>
      <c r="U86" s="206">
        <v>265.85000000000002</v>
      </c>
      <c r="V86" s="206">
        <v>2.85</v>
      </c>
      <c r="W86" s="206">
        <v>7.43</v>
      </c>
      <c r="X86" s="206">
        <v>36.119999999999997</v>
      </c>
      <c r="Y86" s="206">
        <v>0</v>
      </c>
      <c r="Z86" s="206">
        <v>34.07</v>
      </c>
      <c r="AA86" s="206">
        <v>22.08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158.72</v>
      </c>
      <c r="L87" s="206">
        <v>19.28</v>
      </c>
      <c r="M87" s="206">
        <v>0</v>
      </c>
      <c r="N87" s="206">
        <v>28.55</v>
      </c>
      <c r="O87" s="206">
        <v>47.91</v>
      </c>
      <c r="P87" s="206">
        <v>48.42</v>
      </c>
      <c r="Q87" s="206">
        <v>5.05</v>
      </c>
      <c r="R87" s="206">
        <v>10.220000000000001</v>
      </c>
      <c r="S87" s="206">
        <v>6.37</v>
      </c>
      <c r="T87" s="206">
        <v>0</v>
      </c>
      <c r="U87" s="206">
        <v>265.85000000000002</v>
      </c>
      <c r="V87" s="206">
        <v>2.85</v>
      </c>
      <c r="W87" s="206">
        <v>7.43</v>
      </c>
      <c r="X87" s="206">
        <v>36.119999999999997</v>
      </c>
      <c r="Y87" s="206">
        <v>0</v>
      </c>
      <c r="Z87" s="206">
        <v>34.07</v>
      </c>
      <c r="AA87" s="206">
        <v>22.08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158.72</v>
      </c>
      <c r="L88" s="206">
        <v>19.28</v>
      </c>
      <c r="M88" s="206">
        <v>0</v>
      </c>
      <c r="N88" s="206">
        <v>28.55</v>
      </c>
      <c r="O88" s="206">
        <v>47.91</v>
      </c>
      <c r="P88" s="206">
        <v>48.42</v>
      </c>
      <c r="Q88" s="206">
        <v>5.05</v>
      </c>
      <c r="R88" s="206">
        <v>10.220000000000001</v>
      </c>
      <c r="S88" s="206">
        <v>6.37</v>
      </c>
      <c r="T88" s="206">
        <v>0</v>
      </c>
      <c r="U88" s="206">
        <v>265.85000000000002</v>
      </c>
      <c r="V88" s="206">
        <v>2.85</v>
      </c>
      <c r="W88" s="206">
        <v>7.43</v>
      </c>
      <c r="X88" s="206">
        <v>36.119999999999997</v>
      </c>
      <c r="Y88" s="206">
        <v>0</v>
      </c>
      <c r="Z88" s="206">
        <v>34.07</v>
      </c>
      <c r="AA88" s="206">
        <v>22.08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</v>
      </c>
      <c r="L89" s="206">
        <v>19.28</v>
      </c>
      <c r="M89" s="206">
        <v>0</v>
      </c>
      <c r="N89" s="206">
        <v>28.55</v>
      </c>
      <c r="O89" s="206">
        <v>47.91</v>
      </c>
      <c r="P89" s="206">
        <v>48.42</v>
      </c>
      <c r="Q89" s="206">
        <v>5.05</v>
      </c>
      <c r="R89" s="206">
        <v>10.220000000000001</v>
      </c>
      <c r="S89" s="206">
        <v>6.37</v>
      </c>
      <c r="T89" s="206">
        <v>0</v>
      </c>
      <c r="U89" s="206">
        <v>265.85000000000002</v>
      </c>
      <c r="V89" s="206">
        <v>2.85</v>
      </c>
      <c r="W89" s="206">
        <v>7.43</v>
      </c>
      <c r="X89" s="206">
        <v>36.119999999999997</v>
      </c>
      <c r="Y89" s="206">
        <v>0</v>
      </c>
      <c r="Z89" s="206">
        <v>34.07</v>
      </c>
      <c r="AA89" s="206">
        <v>22.08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158.72</v>
      </c>
      <c r="L90" s="206">
        <v>19.28</v>
      </c>
      <c r="M90" s="206">
        <v>0</v>
      </c>
      <c r="N90" s="206">
        <v>28.55</v>
      </c>
      <c r="O90" s="206">
        <v>47.91</v>
      </c>
      <c r="P90" s="206">
        <v>48.42</v>
      </c>
      <c r="Q90" s="206">
        <v>5.05</v>
      </c>
      <c r="R90" s="206">
        <v>10.220000000000001</v>
      </c>
      <c r="S90" s="206">
        <v>6.37</v>
      </c>
      <c r="T90" s="206">
        <v>0</v>
      </c>
      <c r="U90" s="206">
        <v>265.85000000000002</v>
      </c>
      <c r="V90" s="206">
        <v>2.85</v>
      </c>
      <c r="W90" s="206">
        <v>7.43</v>
      </c>
      <c r="X90" s="206">
        <v>36.119999999999997</v>
      </c>
      <c r="Y90" s="206">
        <v>0</v>
      </c>
      <c r="Z90" s="206">
        <v>34.07</v>
      </c>
      <c r="AA90" s="206">
        <v>22.08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158.72</v>
      </c>
      <c r="L91" s="206">
        <v>19.28</v>
      </c>
      <c r="M91" s="206">
        <v>0</v>
      </c>
      <c r="N91" s="206">
        <v>28.55</v>
      </c>
      <c r="O91" s="206">
        <v>47.91</v>
      </c>
      <c r="P91" s="206">
        <v>48.42</v>
      </c>
      <c r="Q91" s="206">
        <v>5.05</v>
      </c>
      <c r="R91" s="206">
        <v>10.220000000000001</v>
      </c>
      <c r="S91" s="206">
        <v>6.37</v>
      </c>
      <c r="T91" s="206">
        <v>0</v>
      </c>
      <c r="U91" s="206">
        <v>265.85000000000002</v>
      </c>
      <c r="V91" s="206">
        <v>2.85</v>
      </c>
      <c r="W91" s="206">
        <v>7.43</v>
      </c>
      <c r="X91" s="206">
        <v>36.119999999999997</v>
      </c>
      <c r="Y91" s="206">
        <v>0</v>
      </c>
      <c r="Z91" s="206">
        <v>34.07</v>
      </c>
      <c r="AA91" s="206">
        <v>22.08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158.72</v>
      </c>
      <c r="L92" s="206">
        <v>19.28</v>
      </c>
      <c r="M92" s="206">
        <v>0</v>
      </c>
      <c r="N92" s="206">
        <v>28.55</v>
      </c>
      <c r="O92" s="206">
        <v>47.91</v>
      </c>
      <c r="P92" s="206">
        <v>48.42</v>
      </c>
      <c r="Q92" s="206">
        <v>5.05</v>
      </c>
      <c r="R92" s="206">
        <v>10.220000000000001</v>
      </c>
      <c r="S92" s="206">
        <v>6.37</v>
      </c>
      <c r="T92" s="206">
        <v>0</v>
      </c>
      <c r="U92" s="206">
        <v>265.85000000000002</v>
      </c>
      <c r="V92" s="206">
        <v>2.85</v>
      </c>
      <c r="W92" s="206">
        <v>7.43</v>
      </c>
      <c r="X92" s="206">
        <v>36.119999999999997</v>
      </c>
      <c r="Y92" s="206">
        <v>0</v>
      </c>
      <c r="Z92" s="206">
        <v>34.07</v>
      </c>
      <c r="AA92" s="206">
        <v>22.08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158.72</v>
      </c>
      <c r="L93" s="206">
        <v>19.28</v>
      </c>
      <c r="M93" s="206">
        <v>0</v>
      </c>
      <c r="N93" s="206">
        <v>28.55</v>
      </c>
      <c r="O93" s="206">
        <v>47.91</v>
      </c>
      <c r="P93" s="206">
        <v>48.42</v>
      </c>
      <c r="Q93" s="206">
        <v>5.05</v>
      </c>
      <c r="R93" s="206">
        <v>10.220000000000001</v>
      </c>
      <c r="S93" s="206">
        <v>6.37</v>
      </c>
      <c r="T93" s="206">
        <v>0</v>
      </c>
      <c r="U93" s="206">
        <v>265.85000000000002</v>
      </c>
      <c r="V93" s="206">
        <v>2.85</v>
      </c>
      <c r="W93" s="206">
        <v>7.43</v>
      </c>
      <c r="X93" s="206">
        <v>36.119999999999997</v>
      </c>
      <c r="Y93" s="206">
        <v>0</v>
      </c>
      <c r="Z93" s="206">
        <v>34.07</v>
      </c>
      <c r="AA93" s="206">
        <v>22.08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158.72</v>
      </c>
      <c r="L94" s="206">
        <v>19.28</v>
      </c>
      <c r="M94" s="206">
        <v>0</v>
      </c>
      <c r="N94" s="206">
        <v>28.55</v>
      </c>
      <c r="O94" s="206">
        <v>47.91</v>
      </c>
      <c r="P94" s="206">
        <v>48.42</v>
      </c>
      <c r="Q94" s="206">
        <v>5.05</v>
      </c>
      <c r="R94" s="206">
        <v>10.220000000000001</v>
      </c>
      <c r="S94" s="206">
        <v>6.37</v>
      </c>
      <c r="T94" s="206">
        <v>0</v>
      </c>
      <c r="U94" s="206">
        <v>265.85000000000002</v>
      </c>
      <c r="V94" s="206">
        <v>2.85</v>
      </c>
      <c r="W94" s="206">
        <v>7.43</v>
      </c>
      <c r="X94" s="206">
        <v>36.119999999999997</v>
      </c>
      <c r="Y94" s="206">
        <v>0</v>
      </c>
      <c r="Z94" s="206">
        <v>34.07</v>
      </c>
      <c r="AA94" s="206">
        <v>22.08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125.31</v>
      </c>
      <c r="L95" s="206">
        <v>19.28</v>
      </c>
      <c r="M95" s="206">
        <v>0</v>
      </c>
      <c r="N95" s="206">
        <v>28.55</v>
      </c>
      <c r="O95" s="206">
        <v>47.91</v>
      </c>
      <c r="P95" s="206">
        <v>48.42</v>
      </c>
      <c r="Q95" s="206">
        <v>5.05</v>
      </c>
      <c r="R95" s="206">
        <v>10.220000000000001</v>
      </c>
      <c r="S95" s="206">
        <v>6.37</v>
      </c>
      <c r="T95" s="206">
        <v>0</v>
      </c>
      <c r="U95" s="206">
        <v>265.85000000000002</v>
      </c>
      <c r="V95" s="206">
        <v>2.85</v>
      </c>
      <c r="W95" s="206">
        <v>7.43</v>
      </c>
      <c r="X95" s="206">
        <v>36.119999999999997</v>
      </c>
      <c r="Y95" s="206">
        <v>0</v>
      </c>
      <c r="Z95" s="206">
        <v>34.07</v>
      </c>
      <c r="AA95" s="206">
        <v>22.08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125.31</v>
      </c>
      <c r="L96" s="206">
        <v>19.28</v>
      </c>
      <c r="M96" s="206">
        <v>0</v>
      </c>
      <c r="N96" s="206">
        <v>28.55</v>
      </c>
      <c r="O96" s="206">
        <v>47.91</v>
      </c>
      <c r="P96" s="206">
        <v>48.42</v>
      </c>
      <c r="Q96" s="206">
        <v>5.05</v>
      </c>
      <c r="R96" s="206">
        <v>10.220000000000001</v>
      </c>
      <c r="S96" s="206">
        <v>6.37</v>
      </c>
      <c r="T96" s="206">
        <v>0</v>
      </c>
      <c r="U96" s="206">
        <v>265.85000000000002</v>
      </c>
      <c r="V96" s="206">
        <v>2.85</v>
      </c>
      <c r="W96" s="206">
        <v>7.43</v>
      </c>
      <c r="X96" s="206">
        <v>36.119999999999997</v>
      </c>
      <c r="Y96" s="206">
        <v>0</v>
      </c>
      <c r="Z96" s="206">
        <v>34.07</v>
      </c>
      <c r="AA96" s="206">
        <v>22.08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120.49</v>
      </c>
      <c r="L97" s="206">
        <v>19.28</v>
      </c>
      <c r="M97" s="206">
        <v>0</v>
      </c>
      <c r="N97" s="206">
        <v>28.55</v>
      </c>
      <c r="O97" s="206">
        <v>47.91</v>
      </c>
      <c r="P97" s="206">
        <v>48.42</v>
      </c>
      <c r="Q97" s="206">
        <v>5.05</v>
      </c>
      <c r="R97" s="206">
        <v>10.220000000000001</v>
      </c>
      <c r="S97" s="206">
        <v>6.37</v>
      </c>
      <c r="T97" s="206">
        <v>0</v>
      </c>
      <c r="U97" s="206">
        <v>265.85000000000002</v>
      </c>
      <c r="V97" s="206">
        <v>2.85</v>
      </c>
      <c r="W97" s="206">
        <v>7.43</v>
      </c>
      <c r="X97" s="206">
        <v>36.119999999999997</v>
      </c>
      <c r="Y97" s="206">
        <v>0</v>
      </c>
      <c r="Z97" s="206">
        <v>34.07</v>
      </c>
      <c r="AA97" s="206">
        <v>22.08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125.31</v>
      </c>
      <c r="L98" s="206">
        <v>19.28</v>
      </c>
      <c r="M98" s="206">
        <v>0</v>
      </c>
      <c r="N98" s="206">
        <v>28.55</v>
      </c>
      <c r="O98" s="206">
        <v>47.91</v>
      </c>
      <c r="P98" s="206">
        <v>48.42</v>
      </c>
      <c r="Q98" s="206">
        <v>5.05</v>
      </c>
      <c r="R98" s="206">
        <v>10.220000000000001</v>
      </c>
      <c r="S98" s="206">
        <v>6.37</v>
      </c>
      <c r="T98" s="206">
        <v>0</v>
      </c>
      <c r="U98" s="206">
        <v>265.85000000000002</v>
      </c>
      <c r="V98" s="206">
        <v>2.85</v>
      </c>
      <c r="W98" s="206">
        <v>7.43</v>
      </c>
      <c r="X98" s="206">
        <v>36.119999999999997</v>
      </c>
      <c r="Y98" s="206">
        <v>0</v>
      </c>
      <c r="Z98" s="206">
        <v>34.07</v>
      </c>
      <c r="AA98" s="206">
        <v>22.08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2.8402199999999955</v>
      </c>
      <c r="L99">
        <f t="shared" si="0"/>
        <v>0.60054250000000109</v>
      </c>
      <c r="M99">
        <f t="shared" si="0"/>
        <v>0</v>
      </c>
      <c r="N99">
        <f t="shared" si="0"/>
        <v>0.68520000000000048</v>
      </c>
      <c r="O99">
        <f t="shared" si="0"/>
        <v>1.1498399999999984</v>
      </c>
      <c r="P99">
        <f t="shared" si="0"/>
        <v>1.1620800000000013</v>
      </c>
      <c r="Q99">
        <f t="shared" si="0"/>
        <v>9.1800000000000173E-2</v>
      </c>
      <c r="R99">
        <f t="shared" si="0"/>
        <v>0.2073800000000002</v>
      </c>
      <c r="S99">
        <f t="shared" si="0"/>
        <v>0.11995250000000007</v>
      </c>
      <c r="T99">
        <f t="shared" si="0"/>
        <v>0</v>
      </c>
      <c r="U99">
        <f t="shared" si="0"/>
        <v>6.3803999999999919</v>
      </c>
      <c r="V99">
        <f t="shared" si="0"/>
        <v>5.557499999999993E-2</v>
      </c>
      <c r="W99">
        <f t="shared" si="0"/>
        <v>0.13823749999999999</v>
      </c>
      <c r="X99">
        <f t="shared" si="0"/>
        <v>0.61348999999999898</v>
      </c>
      <c r="Y99">
        <f t="shared" si="0"/>
        <v>0</v>
      </c>
      <c r="Z99">
        <f t="shared" si="0"/>
        <v>0.81883000000000117</v>
      </c>
      <c r="AA99">
        <f t="shared" si="0"/>
        <v>0.4610374999999996</v>
      </c>
      <c r="AB99">
        <f t="shared" si="0"/>
        <v>0</v>
      </c>
      <c r="AC99">
        <f t="shared" si="0"/>
        <v>6.263999999999996E-2</v>
      </c>
      <c r="AD99">
        <f t="shared" si="0"/>
        <v>1.3649999999999999E-3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2.8750000000000016E-4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0.26791500000000013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45004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530.14</v>
      </c>
      <c r="M3" s="206">
        <v>13.39</v>
      </c>
      <c r="N3" s="206">
        <v>34.5</v>
      </c>
      <c r="O3" s="206">
        <v>0</v>
      </c>
      <c r="P3" s="206">
        <v>29.98</v>
      </c>
      <c r="Q3" s="206">
        <v>6.1</v>
      </c>
      <c r="R3" s="206">
        <v>9.77</v>
      </c>
      <c r="S3" s="206">
        <v>7.7</v>
      </c>
      <c r="T3" s="206">
        <v>0</v>
      </c>
      <c r="U3" s="206">
        <v>20.64</v>
      </c>
      <c r="V3" s="206">
        <v>3.45</v>
      </c>
      <c r="W3" s="206">
        <v>6.86</v>
      </c>
      <c r="X3" s="206">
        <v>29.08</v>
      </c>
      <c r="Y3" s="206">
        <v>0</v>
      </c>
      <c r="Z3" s="206">
        <v>37.44</v>
      </c>
      <c r="AA3" s="206">
        <v>26.67</v>
      </c>
      <c r="AB3" s="206">
        <v>0</v>
      </c>
      <c r="AC3" s="206">
        <v>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530.14</v>
      </c>
      <c r="M4" s="206">
        <v>13.39</v>
      </c>
      <c r="N4" s="206">
        <v>34.5</v>
      </c>
      <c r="O4" s="206">
        <v>0</v>
      </c>
      <c r="P4" s="206">
        <v>29.98</v>
      </c>
      <c r="Q4" s="206">
        <v>6.1</v>
      </c>
      <c r="R4" s="206">
        <v>9.77</v>
      </c>
      <c r="S4" s="206">
        <v>7.7</v>
      </c>
      <c r="T4" s="206">
        <v>0</v>
      </c>
      <c r="U4" s="206">
        <v>20.64</v>
      </c>
      <c r="V4" s="206">
        <v>3.45</v>
      </c>
      <c r="W4" s="206">
        <v>6.86</v>
      </c>
      <c r="X4" s="206">
        <v>29.08</v>
      </c>
      <c r="Y4" s="206">
        <v>0</v>
      </c>
      <c r="Z4" s="206">
        <v>37.44</v>
      </c>
      <c r="AA4" s="206">
        <v>26.67</v>
      </c>
      <c r="AB4" s="206">
        <v>0</v>
      </c>
      <c r="AC4" s="206">
        <v>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530.14</v>
      </c>
      <c r="M5" s="206">
        <v>13.39</v>
      </c>
      <c r="N5" s="206">
        <v>34.5</v>
      </c>
      <c r="O5" s="206">
        <v>0</v>
      </c>
      <c r="P5" s="206">
        <v>29.98</v>
      </c>
      <c r="Q5" s="206">
        <v>6.1</v>
      </c>
      <c r="R5" s="206">
        <v>9.77</v>
      </c>
      <c r="S5" s="206">
        <v>7.7</v>
      </c>
      <c r="T5" s="206">
        <v>0</v>
      </c>
      <c r="U5" s="206">
        <v>20.64</v>
      </c>
      <c r="V5" s="206">
        <v>3.45</v>
      </c>
      <c r="W5" s="206">
        <v>6.86</v>
      </c>
      <c r="X5" s="206">
        <v>29.08</v>
      </c>
      <c r="Y5" s="206">
        <v>0</v>
      </c>
      <c r="Z5" s="206">
        <v>37.44</v>
      </c>
      <c r="AA5" s="206">
        <v>26.67</v>
      </c>
      <c r="AB5" s="206">
        <v>0</v>
      </c>
      <c r="AC5" s="206">
        <v>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530.14</v>
      </c>
      <c r="M6" s="206">
        <v>13.39</v>
      </c>
      <c r="N6" s="206">
        <v>34.5</v>
      </c>
      <c r="O6" s="206">
        <v>0</v>
      </c>
      <c r="P6" s="206">
        <v>29.98</v>
      </c>
      <c r="Q6" s="206">
        <v>6.1</v>
      </c>
      <c r="R6" s="206">
        <v>9.77</v>
      </c>
      <c r="S6" s="206">
        <v>7.7</v>
      </c>
      <c r="T6" s="206">
        <v>0</v>
      </c>
      <c r="U6" s="206">
        <v>20.64</v>
      </c>
      <c r="V6" s="206">
        <v>3.45</v>
      </c>
      <c r="W6" s="206">
        <v>6.86</v>
      </c>
      <c r="X6" s="206">
        <v>29.08</v>
      </c>
      <c r="Y6" s="206">
        <v>0</v>
      </c>
      <c r="Z6" s="206">
        <v>37.44</v>
      </c>
      <c r="AA6" s="206">
        <v>26.67</v>
      </c>
      <c r="AB6" s="206">
        <v>0</v>
      </c>
      <c r="AC6" s="206">
        <v>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530.14</v>
      </c>
      <c r="M7" s="206">
        <v>13.39</v>
      </c>
      <c r="N7" s="206">
        <v>34.5</v>
      </c>
      <c r="O7" s="206">
        <v>0</v>
      </c>
      <c r="P7" s="206">
        <v>29.98</v>
      </c>
      <c r="Q7" s="206">
        <v>6.1</v>
      </c>
      <c r="R7" s="206">
        <v>9.77</v>
      </c>
      <c r="S7" s="206">
        <v>7.7</v>
      </c>
      <c r="T7" s="206">
        <v>0</v>
      </c>
      <c r="U7" s="206">
        <v>20.64</v>
      </c>
      <c r="V7" s="206">
        <v>3.45</v>
      </c>
      <c r="W7" s="206">
        <v>6.86</v>
      </c>
      <c r="X7" s="206">
        <v>29.08</v>
      </c>
      <c r="Y7" s="206">
        <v>0</v>
      </c>
      <c r="Z7" s="206">
        <v>37.44</v>
      </c>
      <c r="AA7" s="206">
        <v>26.92</v>
      </c>
      <c r="AB7" s="206">
        <v>0</v>
      </c>
      <c r="AC7" s="206">
        <v>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472.31</v>
      </c>
      <c r="M8" s="206">
        <v>13.39</v>
      </c>
      <c r="N8" s="206">
        <v>34.5</v>
      </c>
      <c r="O8" s="206">
        <v>0</v>
      </c>
      <c r="P8" s="206">
        <v>29.98</v>
      </c>
      <c r="Q8" s="206">
        <v>1.93</v>
      </c>
      <c r="R8" s="206">
        <v>1.93</v>
      </c>
      <c r="S8" s="206">
        <v>1.93</v>
      </c>
      <c r="T8" s="206">
        <v>0</v>
      </c>
      <c r="U8" s="206">
        <v>20.64</v>
      </c>
      <c r="V8" s="206">
        <v>3.45</v>
      </c>
      <c r="W8" s="206">
        <v>1.93</v>
      </c>
      <c r="X8" s="206">
        <v>9.64</v>
      </c>
      <c r="Y8" s="206">
        <v>0</v>
      </c>
      <c r="Z8" s="206">
        <v>14.46</v>
      </c>
      <c r="AA8" s="206">
        <v>26.92</v>
      </c>
      <c r="AB8" s="206">
        <v>0</v>
      </c>
      <c r="AC8" s="206">
        <v>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414.48</v>
      </c>
      <c r="M9" s="206">
        <v>13.39</v>
      </c>
      <c r="N9" s="206">
        <v>34.5</v>
      </c>
      <c r="O9" s="206">
        <v>0</v>
      </c>
      <c r="P9" s="206">
        <v>29.98</v>
      </c>
      <c r="Q9" s="206">
        <v>1.93</v>
      </c>
      <c r="R9" s="206">
        <v>1.93</v>
      </c>
      <c r="S9" s="206">
        <v>1.93</v>
      </c>
      <c r="T9" s="206">
        <v>0</v>
      </c>
      <c r="U9" s="206">
        <v>20.64</v>
      </c>
      <c r="V9" s="206">
        <v>3.45</v>
      </c>
      <c r="W9" s="206">
        <v>1.93</v>
      </c>
      <c r="X9" s="206">
        <v>9.64</v>
      </c>
      <c r="Y9" s="206">
        <v>0</v>
      </c>
      <c r="Z9" s="206">
        <v>14.46</v>
      </c>
      <c r="AA9" s="206">
        <v>26.67</v>
      </c>
      <c r="AB9" s="206">
        <v>0</v>
      </c>
      <c r="AC9" s="206">
        <v>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356.64</v>
      </c>
      <c r="M10" s="206">
        <v>13.39</v>
      </c>
      <c r="N10" s="206">
        <v>34.5</v>
      </c>
      <c r="O10" s="206">
        <v>0</v>
      </c>
      <c r="P10" s="206">
        <v>29.98</v>
      </c>
      <c r="Q10" s="206">
        <v>1.93</v>
      </c>
      <c r="R10" s="206">
        <v>9.77</v>
      </c>
      <c r="S10" s="206">
        <v>1.93</v>
      </c>
      <c r="T10" s="206">
        <v>0</v>
      </c>
      <c r="U10" s="206">
        <v>20.64</v>
      </c>
      <c r="V10" s="206">
        <v>3.45</v>
      </c>
      <c r="W10" s="206">
        <v>6.86</v>
      </c>
      <c r="X10" s="206">
        <v>26.22</v>
      </c>
      <c r="Y10" s="206">
        <v>0</v>
      </c>
      <c r="Z10" s="206">
        <v>14.46</v>
      </c>
      <c r="AA10" s="206">
        <v>26.67</v>
      </c>
      <c r="AB10" s="206">
        <v>0</v>
      </c>
      <c r="AC10" s="206">
        <v>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304.45</v>
      </c>
      <c r="M11" s="206">
        <v>13.39</v>
      </c>
      <c r="N11" s="206">
        <v>34.5</v>
      </c>
      <c r="O11" s="206">
        <v>0</v>
      </c>
      <c r="P11" s="206">
        <v>29.98</v>
      </c>
      <c r="Q11" s="206">
        <v>6.1</v>
      </c>
      <c r="R11" s="206">
        <v>11.41</v>
      </c>
      <c r="S11" s="206">
        <v>7.7</v>
      </c>
      <c r="T11" s="206">
        <v>0</v>
      </c>
      <c r="U11" s="206">
        <v>20.64</v>
      </c>
      <c r="V11" s="206">
        <v>3.45</v>
      </c>
      <c r="W11" s="206">
        <v>6.86</v>
      </c>
      <c r="X11" s="206">
        <v>29.08</v>
      </c>
      <c r="Y11" s="206">
        <v>0</v>
      </c>
      <c r="Z11" s="206">
        <v>37.44</v>
      </c>
      <c r="AA11" s="206">
        <v>26.67</v>
      </c>
      <c r="AB11" s="206">
        <v>0</v>
      </c>
      <c r="AC11" s="206">
        <v>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303.68</v>
      </c>
      <c r="M12" s="206">
        <v>13.39</v>
      </c>
      <c r="N12" s="206">
        <v>34.5</v>
      </c>
      <c r="O12" s="206">
        <v>0</v>
      </c>
      <c r="P12" s="206">
        <v>29.98</v>
      </c>
      <c r="Q12" s="206">
        <v>6.1</v>
      </c>
      <c r="R12" s="206">
        <v>12.34</v>
      </c>
      <c r="S12" s="206">
        <v>7.7</v>
      </c>
      <c r="T12" s="206">
        <v>0</v>
      </c>
      <c r="U12" s="206">
        <v>20.64</v>
      </c>
      <c r="V12" s="206">
        <v>3.45</v>
      </c>
      <c r="W12" s="206">
        <v>6.86</v>
      </c>
      <c r="X12" s="206">
        <v>29.08</v>
      </c>
      <c r="Y12" s="206">
        <v>0</v>
      </c>
      <c r="Z12" s="206">
        <v>37.44</v>
      </c>
      <c r="AA12" s="206">
        <v>26.67</v>
      </c>
      <c r="AB12" s="206">
        <v>0</v>
      </c>
      <c r="AC12" s="206">
        <v>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303.68</v>
      </c>
      <c r="M13" s="206">
        <v>13.39</v>
      </c>
      <c r="N13" s="206">
        <v>34.5</v>
      </c>
      <c r="O13" s="206">
        <v>0</v>
      </c>
      <c r="P13" s="206">
        <v>29.98</v>
      </c>
      <c r="Q13" s="206">
        <v>6.1</v>
      </c>
      <c r="R13" s="206">
        <v>12.34</v>
      </c>
      <c r="S13" s="206">
        <v>7.7</v>
      </c>
      <c r="T13" s="206">
        <v>0</v>
      </c>
      <c r="U13" s="206">
        <v>20.64</v>
      </c>
      <c r="V13" s="206">
        <v>3.45</v>
      </c>
      <c r="W13" s="206">
        <v>6.86</v>
      </c>
      <c r="X13" s="206">
        <v>29.08</v>
      </c>
      <c r="Y13" s="206">
        <v>0</v>
      </c>
      <c r="Z13" s="206">
        <v>37.44</v>
      </c>
      <c r="AA13" s="206">
        <v>26.67</v>
      </c>
      <c r="AB13" s="206">
        <v>0</v>
      </c>
      <c r="AC13" s="206">
        <v>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303.68</v>
      </c>
      <c r="M14" s="206">
        <v>13.39</v>
      </c>
      <c r="N14" s="206">
        <v>34.5</v>
      </c>
      <c r="O14" s="206">
        <v>0</v>
      </c>
      <c r="P14" s="206">
        <v>29.98</v>
      </c>
      <c r="Q14" s="206">
        <v>6.1</v>
      </c>
      <c r="R14" s="206">
        <v>12.34</v>
      </c>
      <c r="S14" s="206">
        <v>7.7</v>
      </c>
      <c r="T14" s="206">
        <v>0</v>
      </c>
      <c r="U14" s="206">
        <v>20.64</v>
      </c>
      <c r="V14" s="206">
        <v>3.45</v>
      </c>
      <c r="W14" s="206">
        <v>6.86</v>
      </c>
      <c r="X14" s="206">
        <v>29.08</v>
      </c>
      <c r="Y14" s="206">
        <v>0</v>
      </c>
      <c r="Z14" s="206">
        <v>37.44</v>
      </c>
      <c r="AA14" s="206">
        <v>26.67</v>
      </c>
      <c r="AB14" s="206">
        <v>0</v>
      </c>
      <c r="AC14" s="206">
        <v>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303.68</v>
      </c>
      <c r="M15" s="206">
        <v>13.39</v>
      </c>
      <c r="N15" s="206">
        <v>34.5</v>
      </c>
      <c r="O15" s="206">
        <v>0</v>
      </c>
      <c r="P15" s="206">
        <v>29.98</v>
      </c>
      <c r="Q15" s="206">
        <v>6.1</v>
      </c>
      <c r="R15" s="206">
        <v>12.34</v>
      </c>
      <c r="S15" s="206">
        <v>7.7</v>
      </c>
      <c r="T15" s="206">
        <v>0</v>
      </c>
      <c r="U15" s="206">
        <v>20.64</v>
      </c>
      <c r="V15" s="206">
        <v>3.45</v>
      </c>
      <c r="W15" s="206">
        <v>6.86</v>
      </c>
      <c r="X15" s="206">
        <v>29.08</v>
      </c>
      <c r="Y15" s="206">
        <v>0</v>
      </c>
      <c r="Z15" s="206">
        <v>37.44</v>
      </c>
      <c r="AA15" s="206">
        <v>26.67</v>
      </c>
      <c r="AB15" s="206">
        <v>0</v>
      </c>
      <c r="AC15" s="206">
        <v>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303.68</v>
      </c>
      <c r="M16" s="206">
        <v>13.39</v>
      </c>
      <c r="N16" s="206">
        <v>34.5</v>
      </c>
      <c r="O16" s="206">
        <v>0</v>
      </c>
      <c r="P16" s="206">
        <v>29.98</v>
      </c>
      <c r="Q16" s="206">
        <v>6.1</v>
      </c>
      <c r="R16" s="206">
        <v>12.34</v>
      </c>
      <c r="S16" s="206">
        <v>7.7</v>
      </c>
      <c r="T16" s="206">
        <v>0</v>
      </c>
      <c r="U16" s="206">
        <v>20.64</v>
      </c>
      <c r="V16" s="206">
        <v>3.45</v>
      </c>
      <c r="W16" s="206">
        <v>6.86</v>
      </c>
      <c r="X16" s="206">
        <v>29.08</v>
      </c>
      <c r="Y16" s="206">
        <v>0</v>
      </c>
      <c r="Z16" s="206">
        <v>37.44</v>
      </c>
      <c r="AA16" s="206">
        <v>26.67</v>
      </c>
      <c r="AB16" s="206">
        <v>0</v>
      </c>
      <c r="AC16" s="206">
        <v>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303.68</v>
      </c>
      <c r="M17" s="206">
        <v>13.39</v>
      </c>
      <c r="N17" s="206">
        <v>34.5</v>
      </c>
      <c r="O17" s="206">
        <v>0</v>
      </c>
      <c r="P17" s="206">
        <v>29.98</v>
      </c>
      <c r="Q17" s="206">
        <v>6.1</v>
      </c>
      <c r="R17" s="206">
        <v>12.34</v>
      </c>
      <c r="S17" s="206">
        <v>7.7</v>
      </c>
      <c r="T17" s="206">
        <v>0</v>
      </c>
      <c r="U17" s="206">
        <v>20.64</v>
      </c>
      <c r="V17" s="206">
        <v>3.45</v>
      </c>
      <c r="W17" s="206">
        <v>6.86</v>
      </c>
      <c r="X17" s="206">
        <v>29.08</v>
      </c>
      <c r="Y17" s="206">
        <v>0</v>
      </c>
      <c r="Z17" s="206">
        <v>37.44</v>
      </c>
      <c r="AA17" s="206">
        <v>26.67</v>
      </c>
      <c r="AB17" s="206">
        <v>0</v>
      </c>
      <c r="AC17" s="206">
        <v>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303.68</v>
      </c>
      <c r="M18" s="206">
        <v>13.39</v>
      </c>
      <c r="N18" s="206">
        <v>34.5</v>
      </c>
      <c r="O18" s="206">
        <v>0</v>
      </c>
      <c r="P18" s="206">
        <v>29.98</v>
      </c>
      <c r="Q18" s="206">
        <v>6.1</v>
      </c>
      <c r="R18" s="206">
        <v>12.34</v>
      </c>
      <c r="S18" s="206">
        <v>7.7</v>
      </c>
      <c r="T18" s="206">
        <v>0</v>
      </c>
      <c r="U18" s="206">
        <v>20.64</v>
      </c>
      <c r="V18" s="206">
        <v>3.45</v>
      </c>
      <c r="W18" s="206">
        <v>6.86</v>
      </c>
      <c r="X18" s="206">
        <v>29.08</v>
      </c>
      <c r="Y18" s="206">
        <v>0</v>
      </c>
      <c r="Z18" s="206">
        <v>37.44</v>
      </c>
      <c r="AA18" s="206">
        <v>7.71</v>
      </c>
      <c r="AB18" s="206">
        <v>0</v>
      </c>
      <c r="AC18" s="206">
        <v>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303.68</v>
      </c>
      <c r="M19" s="206">
        <v>13.1</v>
      </c>
      <c r="N19" s="206">
        <v>34.5</v>
      </c>
      <c r="O19" s="206">
        <v>0</v>
      </c>
      <c r="P19" s="206">
        <v>29.98</v>
      </c>
      <c r="Q19" s="206">
        <v>6.1</v>
      </c>
      <c r="R19" s="206">
        <v>12.34</v>
      </c>
      <c r="S19" s="206">
        <v>7.7</v>
      </c>
      <c r="T19" s="206">
        <v>0</v>
      </c>
      <c r="U19" s="206">
        <v>20.64</v>
      </c>
      <c r="V19" s="206">
        <v>3.45</v>
      </c>
      <c r="W19" s="206">
        <v>6.86</v>
      </c>
      <c r="X19" s="206">
        <v>30.51</v>
      </c>
      <c r="Y19" s="206">
        <v>0</v>
      </c>
      <c r="Z19" s="206">
        <v>37.44</v>
      </c>
      <c r="AA19" s="206">
        <v>7.71</v>
      </c>
      <c r="AB19" s="206">
        <v>0</v>
      </c>
      <c r="AC19" s="206">
        <v>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337.36</v>
      </c>
      <c r="M20" s="206">
        <v>13.1</v>
      </c>
      <c r="N20" s="206">
        <v>34.5</v>
      </c>
      <c r="O20" s="206">
        <v>0</v>
      </c>
      <c r="P20" s="206">
        <v>29.98</v>
      </c>
      <c r="Q20" s="206">
        <v>6.1</v>
      </c>
      <c r="R20" s="206">
        <v>12.34</v>
      </c>
      <c r="S20" s="206">
        <v>7.7</v>
      </c>
      <c r="T20" s="206">
        <v>0</v>
      </c>
      <c r="U20" s="206">
        <v>20.64</v>
      </c>
      <c r="V20" s="206">
        <v>3.45</v>
      </c>
      <c r="W20" s="206">
        <v>6.86</v>
      </c>
      <c r="X20" s="206">
        <v>31.73</v>
      </c>
      <c r="Y20" s="206">
        <v>0</v>
      </c>
      <c r="Z20" s="206">
        <v>37.44</v>
      </c>
      <c r="AA20" s="206">
        <v>26.67</v>
      </c>
      <c r="AB20" s="206">
        <v>0</v>
      </c>
      <c r="AC20" s="206">
        <v>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385.56</v>
      </c>
      <c r="M21" s="206">
        <v>13.1</v>
      </c>
      <c r="N21" s="206">
        <v>34.5</v>
      </c>
      <c r="O21" s="206">
        <v>0</v>
      </c>
      <c r="P21" s="206">
        <v>29.98</v>
      </c>
      <c r="Q21" s="206">
        <v>1.93</v>
      </c>
      <c r="R21" s="206">
        <v>12.34</v>
      </c>
      <c r="S21" s="206">
        <v>1.93</v>
      </c>
      <c r="T21" s="206">
        <v>0</v>
      </c>
      <c r="U21" s="206">
        <v>20.64</v>
      </c>
      <c r="V21" s="206">
        <v>3.45</v>
      </c>
      <c r="W21" s="206">
        <v>6.86</v>
      </c>
      <c r="X21" s="206">
        <v>31.73</v>
      </c>
      <c r="Y21" s="206">
        <v>0</v>
      </c>
      <c r="Z21" s="206">
        <v>14.46</v>
      </c>
      <c r="AA21" s="206">
        <v>26.67</v>
      </c>
      <c r="AB21" s="206">
        <v>0</v>
      </c>
      <c r="AC21" s="206">
        <v>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443.39</v>
      </c>
      <c r="M22" s="206">
        <v>13.1</v>
      </c>
      <c r="N22" s="206">
        <v>34.5</v>
      </c>
      <c r="O22" s="206">
        <v>0</v>
      </c>
      <c r="P22" s="206">
        <v>29.98</v>
      </c>
      <c r="Q22" s="206">
        <v>1.93</v>
      </c>
      <c r="R22" s="206">
        <v>1.93</v>
      </c>
      <c r="S22" s="206">
        <v>1.93</v>
      </c>
      <c r="T22" s="206">
        <v>0</v>
      </c>
      <c r="U22" s="206">
        <v>20.64</v>
      </c>
      <c r="V22" s="206">
        <v>3.45</v>
      </c>
      <c r="W22" s="206">
        <v>1.93</v>
      </c>
      <c r="X22" s="206">
        <v>13.73</v>
      </c>
      <c r="Y22" s="206">
        <v>0</v>
      </c>
      <c r="Z22" s="206">
        <v>14.46</v>
      </c>
      <c r="AA22" s="206">
        <v>26.67</v>
      </c>
      <c r="AB22" s="206">
        <v>0</v>
      </c>
      <c r="AC22" s="206">
        <v>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501.22</v>
      </c>
      <c r="M23" s="206">
        <v>13.1</v>
      </c>
      <c r="N23" s="206">
        <v>34.5</v>
      </c>
      <c r="O23" s="206">
        <v>0</v>
      </c>
      <c r="P23" s="206">
        <v>29.98</v>
      </c>
      <c r="Q23" s="206">
        <v>1.93</v>
      </c>
      <c r="R23" s="206">
        <v>1.93</v>
      </c>
      <c r="S23" s="206">
        <v>1.93</v>
      </c>
      <c r="T23" s="206">
        <v>0</v>
      </c>
      <c r="U23" s="206">
        <v>20.64</v>
      </c>
      <c r="V23" s="206">
        <v>3.45</v>
      </c>
      <c r="W23" s="206">
        <v>1.93</v>
      </c>
      <c r="X23" s="206">
        <v>9.89</v>
      </c>
      <c r="Y23" s="206">
        <v>0</v>
      </c>
      <c r="Z23" s="206">
        <v>14.46</v>
      </c>
      <c r="AA23" s="206">
        <v>26.67</v>
      </c>
      <c r="AB23" s="206">
        <v>0</v>
      </c>
      <c r="AC23" s="206">
        <v>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558.59</v>
      </c>
      <c r="M24" s="206">
        <v>13.1</v>
      </c>
      <c r="N24" s="206">
        <v>34.5</v>
      </c>
      <c r="O24" s="206">
        <v>0</v>
      </c>
      <c r="P24" s="206">
        <v>29.98</v>
      </c>
      <c r="Q24" s="206">
        <v>6.1</v>
      </c>
      <c r="R24" s="206">
        <v>12.34</v>
      </c>
      <c r="S24" s="206">
        <v>7.7</v>
      </c>
      <c r="T24" s="206">
        <v>0</v>
      </c>
      <c r="U24" s="206">
        <v>20.64</v>
      </c>
      <c r="V24" s="206">
        <v>3.45</v>
      </c>
      <c r="W24" s="206">
        <v>6.86</v>
      </c>
      <c r="X24" s="206">
        <v>29.69</v>
      </c>
      <c r="Y24" s="206">
        <v>0</v>
      </c>
      <c r="Z24" s="206">
        <v>37.44</v>
      </c>
      <c r="AA24" s="206">
        <v>7.71</v>
      </c>
      <c r="AB24" s="206">
        <v>0</v>
      </c>
      <c r="AC24" s="206">
        <v>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507.24</v>
      </c>
      <c r="M25" s="206">
        <v>13.1</v>
      </c>
      <c r="N25" s="206">
        <v>34.5</v>
      </c>
      <c r="O25" s="206">
        <v>0</v>
      </c>
      <c r="P25" s="206">
        <v>29.98</v>
      </c>
      <c r="Q25" s="206">
        <v>6.1</v>
      </c>
      <c r="R25" s="206">
        <v>12.34</v>
      </c>
      <c r="S25" s="206">
        <v>7.7</v>
      </c>
      <c r="T25" s="206">
        <v>0</v>
      </c>
      <c r="U25" s="206">
        <v>20.64</v>
      </c>
      <c r="V25" s="206">
        <v>3.45</v>
      </c>
      <c r="W25" s="206">
        <v>6.86</v>
      </c>
      <c r="X25" s="206">
        <v>29.08</v>
      </c>
      <c r="Y25" s="206">
        <v>0</v>
      </c>
      <c r="Z25" s="206">
        <v>37.44</v>
      </c>
      <c r="AA25" s="206">
        <v>7.71</v>
      </c>
      <c r="AB25" s="206">
        <v>0</v>
      </c>
      <c r="AC25" s="206">
        <v>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9.01</v>
      </c>
      <c r="L26" s="206">
        <v>443.39</v>
      </c>
      <c r="M26" s="206">
        <v>13.1</v>
      </c>
      <c r="N26" s="206">
        <v>34.5</v>
      </c>
      <c r="O26" s="206">
        <v>0</v>
      </c>
      <c r="P26" s="206">
        <v>29.98</v>
      </c>
      <c r="Q26" s="206">
        <v>6.1</v>
      </c>
      <c r="R26" s="206">
        <v>12.34</v>
      </c>
      <c r="S26" s="206">
        <v>7.7</v>
      </c>
      <c r="T26" s="206">
        <v>0</v>
      </c>
      <c r="U26" s="206">
        <v>20.64</v>
      </c>
      <c r="V26" s="206">
        <v>3.45</v>
      </c>
      <c r="W26" s="206">
        <v>6.86</v>
      </c>
      <c r="X26" s="206">
        <v>29.08</v>
      </c>
      <c r="Y26" s="206">
        <v>0</v>
      </c>
      <c r="Z26" s="206">
        <v>37.44</v>
      </c>
      <c r="AA26" s="206">
        <v>26.67</v>
      </c>
      <c r="AB26" s="206">
        <v>0</v>
      </c>
      <c r="AC26" s="206">
        <v>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488.29</v>
      </c>
      <c r="M27" s="206">
        <v>13.1</v>
      </c>
      <c r="N27" s="206">
        <v>34.5</v>
      </c>
      <c r="O27" s="206">
        <v>0</v>
      </c>
      <c r="P27" s="206">
        <v>29.98</v>
      </c>
      <c r="Q27" s="206">
        <v>1.93</v>
      </c>
      <c r="R27" s="206">
        <v>1.93</v>
      </c>
      <c r="S27" s="206">
        <v>1.93</v>
      </c>
      <c r="T27" s="206">
        <v>0</v>
      </c>
      <c r="U27" s="206">
        <v>20.64</v>
      </c>
      <c r="V27" s="206">
        <v>3.45</v>
      </c>
      <c r="W27" s="206">
        <v>1.93</v>
      </c>
      <c r="X27" s="206">
        <v>9.64</v>
      </c>
      <c r="Y27" s="206">
        <v>0</v>
      </c>
      <c r="Z27" s="206">
        <v>14.46</v>
      </c>
      <c r="AA27" s="206">
        <v>7.71</v>
      </c>
      <c r="AB27" s="206">
        <v>0</v>
      </c>
      <c r="AC27" s="206">
        <v>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9.01</v>
      </c>
      <c r="L28" s="206">
        <v>558.59</v>
      </c>
      <c r="M28" s="206">
        <v>13.1</v>
      </c>
      <c r="N28" s="206">
        <v>34.5</v>
      </c>
      <c r="O28" s="206">
        <v>0</v>
      </c>
      <c r="P28" s="206">
        <v>29.98</v>
      </c>
      <c r="Q28" s="206">
        <v>6.1</v>
      </c>
      <c r="R28" s="206">
        <v>12.34</v>
      </c>
      <c r="S28" s="206">
        <v>7.7</v>
      </c>
      <c r="T28" s="206">
        <v>0</v>
      </c>
      <c r="U28" s="206">
        <v>20.64</v>
      </c>
      <c r="V28" s="206">
        <v>3.45</v>
      </c>
      <c r="W28" s="206">
        <v>6.86</v>
      </c>
      <c r="X28" s="206">
        <v>29.08</v>
      </c>
      <c r="Y28" s="206">
        <v>0</v>
      </c>
      <c r="Z28" s="206">
        <v>37.44</v>
      </c>
      <c r="AA28" s="206">
        <v>26.67</v>
      </c>
      <c r="AB28" s="206">
        <v>0</v>
      </c>
      <c r="AC28" s="206">
        <v>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9.01</v>
      </c>
      <c r="L29" s="206">
        <v>558.6</v>
      </c>
      <c r="M29" s="206">
        <v>13.1</v>
      </c>
      <c r="N29" s="206">
        <v>34.5</v>
      </c>
      <c r="O29" s="206">
        <v>0</v>
      </c>
      <c r="P29" s="206">
        <v>29.98</v>
      </c>
      <c r="Q29" s="206">
        <v>6.1</v>
      </c>
      <c r="R29" s="206">
        <v>12.34</v>
      </c>
      <c r="S29" s="206">
        <v>7.7</v>
      </c>
      <c r="T29" s="206">
        <v>0</v>
      </c>
      <c r="U29" s="206">
        <v>20.64</v>
      </c>
      <c r="V29" s="206">
        <v>3.45</v>
      </c>
      <c r="W29" s="206">
        <v>6.86</v>
      </c>
      <c r="X29" s="206">
        <v>29.08</v>
      </c>
      <c r="Y29" s="206">
        <v>0</v>
      </c>
      <c r="Z29" s="206">
        <v>37.44</v>
      </c>
      <c r="AA29" s="206">
        <v>26.67</v>
      </c>
      <c r="AB29" s="206">
        <v>0</v>
      </c>
      <c r="AC29" s="206">
        <v>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9.01</v>
      </c>
      <c r="L30" s="206">
        <v>558.6</v>
      </c>
      <c r="M30" s="206">
        <v>13.1</v>
      </c>
      <c r="N30" s="206">
        <v>34.5</v>
      </c>
      <c r="O30" s="206">
        <v>0</v>
      </c>
      <c r="P30" s="206">
        <v>29.98</v>
      </c>
      <c r="Q30" s="206">
        <v>6.1</v>
      </c>
      <c r="R30" s="206">
        <v>12.34</v>
      </c>
      <c r="S30" s="206">
        <v>7.7</v>
      </c>
      <c r="T30" s="206">
        <v>0</v>
      </c>
      <c r="U30" s="206">
        <v>20.64</v>
      </c>
      <c r="V30" s="206">
        <v>3.45</v>
      </c>
      <c r="W30" s="206">
        <v>6.86</v>
      </c>
      <c r="X30" s="206">
        <v>29.08</v>
      </c>
      <c r="Y30" s="206">
        <v>0</v>
      </c>
      <c r="Z30" s="206">
        <v>37.44</v>
      </c>
      <c r="AA30" s="206">
        <v>26.67</v>
      </c>
      <c r="AB30" s="206">
        <v>0</v>
      </c>
      <c r="AC30" s="206">
        <v>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501.23</v>
      </c>
      <c r="M31" s="206">
        <v>13.1</v>
      </c>
      <c r="N31" s="206">
        <v>34.5</v>
      </c>
      <c r="O31" s="206">
        <v>0</v>
      </c>
      <c r="P31" s="206">
        <v>29.98</v>
      </c>
      <c r="Q31" s="206">
        <v>1.93</v>
      </c>
      <c r="R31" s="206">
        <v>2.1800000000000002</v>
      </c>
      <c r="S31" s="206">
        <v>1.93</v>
      </c>
      <c r="T31" s="206">
        <v>0</v>
      </c>
      <c r="U31" s="206">
        <v>20.64</v>
      </c>
      <c r="V31" s="206">
        <v>3.45</v>
      </c>
      <c r="W31" s="206">
        <v>1.93</v>
      </c>
      <c r="X31" s="206">
        <v>9.99</v>
      </c>
      <c r="Y31" s="206">
        <v>0</v>
      </c>
      <c r="Z31" s="206">
        <v>14.46</v>
      </c>
      <c r="AA31" s="206">
        <v>26.67</v>
      </c>
      <c r="AB31" s="206">
        <v>0</v>
      </c>
      <c r="AC31" s="206">
        <v>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443.4</v>
      </c>
      <c r="M32" s="206">
        <v>13.1</v>
      </c>
      <c r="N32" s="206">
        <v>34.5</v>
      </c>
      <c r="O32" s="206">
        <v>0</v>
      </c>
      <c r="P32" s="206">
        <v>29.98</v>
      </c>
      <c r="Q32" s="206">
        <v>1.93</v>
      </c>
      <c r="R32" s="206">
        <v>1.93</v>
      </c>
      <c r="S32" s="206">
        <v>1.93</v>
      </c>
      <c r="T32" s="206">
        <v>0</v>
      </c>
      <c r="U32" s="206">
        <v>20.64</v>
      </c>
      <c r="V32" s="206">
        <v>3.45</v>
      </c>
      <c r="W32" s="206">
        <v>1.93</v>
      </c>
      <c r="X32" s="206">
        <v>9.64</v>
      </c>
      <c r="Y32" s="206">
        <v>0</v>
      </c>
      <c r="Z32" s="206">
        <v>14.46</v>
      </c>
      <c r="AA32" s="206">
        <v>26.67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9.01</v>
      </c>
      <c r="L33" s="206">
        <v>385.56</v>
      </c>
      <c r="M33" s="206">
        <v>13.1</v>
      </c>
      <c r="N33" s="206">
        <v>34.5</v>
      </c>
      <c r="O33" s="206">
        <v>0</v>
      </c>
      <c r="P33" s="206">
        <v>29.98</v>
      </c>
      <c r="Q33" s="206">
        <v>6.1</v>
      </c>
      <c r="R33" s="206">
        <v>11.43</v>
      </c>
      <c r="S33" s="206">
        <v>7.7</v>
      </c>
      <c r="T33" s="206">
        <v>0</v>
      </c>
      <c r="U33" s="206">
        <v>20.64</v>
      </c>
      <c r="V33" s="206">
        <v>3.45</v>
      </c>
      <c r="W33" s="206">
        <v>6.86</v>
      </c>
      <c r="X33" s="206">
        <v>29.08</v>
      </c>
      <c r="Y33" s="206">
        <v>0</v>
      </c>
      <c r="Z33" s="206">
        <v>37.44</v>
      </c>
      <c r="AA33" s="206">
        <v>26.67</v>
      </c>
      <c r="AB33" s="206">
        <v>0</v>
      </c>
      <c r="AC33" s="206">
        <v>0</v>
      </c>
      <c r="AD33" s="206">
        <v>3.56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9.01</v>
      </c>
      <c r="L34" s="206">
        <v>327.73</v>
      </c>
      <c r="M34" s="206">
        <v>13.1</v>
      </c>
      <c r="N34" s="206">
        <v>34.5</v>
      </c>
      <c r="O34" s="206">
        <v>0</v>
      </c>
      <c r="P34" s="206">
        <v>29.98</v>
      </c>
      <c r="Q34" s="206">
        <v>6.1</v>
      </c>
      <c r="R34" s="206">
        <v>12.34</v>
      </c>
      <c r="S34" s="206">
        <v>7.7</v>
      </c>
      <c r="T34" s="206">
        <v>0</v>
      </c>
      <c r="U34" s="206">
        <v>20.64</v>
      </c>
      <c r="V34" s="206">
        <v>3.45</v>
      </c>
      <c r="W34" s="206">
        <v>6.86</v>
      </c>
      <c r="X34" s="206">
        <v>29.08</v>
      </c>
      <c r="Y34" s="206">
        <v>0</v>
      </c>
      <c r="Z34" s="206">
        <v>37.44</v>
      </c>
      <c r="AA34" s="206">
        <v>26.67</v>
      </c>
      <c r="AB34" s="206">
        <v>0</v>
      </c>
      <c r="AC34" s="206">
        <v>0</v>
      </c>
      <c r="AD34" s="206">
        <v>3.56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9.01</v>
      </c>
      <c r="L35" s="206">
        <v>298.81</v>
      </c>
      <c r="M35" s="206">
        <v>13.1</v>
      </c>
      <c r="N35" s="206">
        <v>34.5</v>
      </c>
      <c r="O35" s="206">
        <v>0</v>
      </c>
      <c r="P35" s="206">
        <v>29.98</v>
      </c>
      <c r="Q35" s="206">
        <v>6.1</v>
      </c>
      <c r="R35" s="206">
        <v>12.34</v>
      </c>
      <c r="S35" s="206">
        <v>7.7</v>
      </c>
      <c r="T35" s="206">
        <v>0</v>
      </c>
      <c r="U35" s="206">
        <v>20.64</v>
      </c>
      <c r="V35" s="206">
        <v>3.45</v>
      </c>
      <c r="W35" s="206">
        <v>6.86</v>
      </c>
      <c r="X35" s="206">
        <v>29.08</v>
      </c>
      <c r="Y35" s="206">
        <v>0</v>
      </c>
      <c r="Z35" s="206">
        <v>37.44</v>
      </c>
      <c r="AA35" s="206">
        <v>26.67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9.01</v>
      </c>
      <c r="L36" s="206">
        <v>298.81</v>
      </c>
      <c r="M36" s="206">
        <v>13.1</v>
      </c>
      <c r="N36" s="206">
        <v>34.5</v>
      </c>
      <c r="O36" s="206">
        <v>0</v>
      </c>
      <c r="P36" s="206">
        <v>29.98</v>
      </c>
      <c r="Q36" s="206">
        <v>6.1</v>
      </c>
      <c r="R36" s="206">
        <v>12.34</v>
      </c>
      <c r="S36" s="206">
        <v>7.7</v>
      </c>
      <c r="T36" s="206">
        <v>0</v>
      </c>
      <c r="U36" s="206">
        <v>20.64</v>
      </c>
      <c r="V36" s="206">
        <v>3.45</v>
      </c>
      <c r="W36" s="206">
        <v>6.86</v>
      </c>
      <c r="X36" s="206">
        <v>29.08</v>
      </c>
      <c r="Y36" s="206">
        <v>0</v>
      </c>
      <c r="Z36" s="206">
        <v>37.44</v>
      </c>
      <c r="AA36" s="206">
        <v>26.67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9.01</v>
      </c>
      <c r="L37" s="206">
        <v>298.81</v>
      </c>
      <c r="M37" s="206">
        <v>13.1</v>
      </c>
      <c r="N37" s="206">
        <v>34.5</v>
      </c>
      <c r="O37" s="206">
        <v>0</v>
      </c>
      <c r="P37" s="206">
        <v>29.98</v>
      </c>
      <c r="Q37" s="206">
        <v>6.1</v>
      </c>
      <c r="R37" s="206">
        <v>12.34</v>
      </c>
      <c r="S37" s="206">
        <v>7.7</v>
      </c>
      <c r="T37" s="206">
        <v>0</v>
      </c>
      <c r="U37" s="206">
        <v>20.64</v>
      </c>
      <c r="V37" s="206">
        <v>3.45</v>
      </c>
      <c r="W37" s="206">
        <v>6.86</v>
      </c>
      <c r="X37" s="206">
        <v>29.08</v>
      </c>
      <c r="Y37" s="206">
        <v>0</v>
      </c>
      <c r="Z37" s="206">
        <v>37.44</v>
      </c>
      <c r="AA37" s="206">
        <v>26.67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9.01</v>
      </c>
      <c r="L38" s="206">
        <v>298.81</v>
      </c>
      <c r="M38" s="206">
        <v>13.1</v>
      </c>
      <c r="N38" s="206">
        <v>34.5</v>
      </c>
      <c r="O38" s="206">
        <v>0</v>
      </c>
      <c r="P38" s="206">
        <v>29.98</v>
      </c>
      <c r="Q38" s="206">
        <v>6.1</v>
      </c>
      <c r="R38" s="206">
        <v>12.34</v>
      </c>
      <c r="S38" s="206">
        <v>7.7</v>
      </c>
      <c r="T38" s="206">
        <v>0</v>
      </c>
      <c r="U38" s="206">
        <v>20.64</v>
      </c>
      <c r="V38" s="206">
        <v>3.45</v>
      </c>
      <c r="W38" s="206">
        <v>6.86</v>
      </c>
      <c r="X38" s="206">
        <v>29.08</v>
      </c>
      <c r="Y38" s="206">
        <v>0</v>
      </c>
      <c r="Z38" s="206">
        <v>37.44</v>
      </c>
      <c r="AA38" s="206">
        <v>26.67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9.01</v>
      </c>
      <c r="L39" s="206">
        <v>327.73</v>
      </c>
      <c r="M39" s="206">
        <v>13.1</v>
      </c>
      <c r="N39" s="206">
        <v>34.5</v>
      </c>
      <c r="O39" s="206">
        <v>0</v>
      </c>
      <c r="P39" s="206">
        <v>29.98</v>
      </c>
      <c r="Q39" s="206">
        <v>6.1</v>
      </c>
      <c r="R39" s="206">
        <v>12.34</v>
      </c>
      <c r="S39" s="206">
        <v>7.7</v>
      </c>
      <c r="T39" s="206">
        <v>0</v>
      </c>
      <c r="U39" s="206">
        <v>20.64</v>
      </c>
      <c r="V39" s="206">
        <v>3.45</v>
      </c>
      <c r="W39" s="206">
        <v>6.86</v>
      </c>
      <c r="X39" s="206">
        <v>29.08</v>
      </c>
      <c r="Y39" s="206">
        <v>0</v>
      </c>
      <c r="Z39" s="206">
        <v>37.44</v>
      </c>
      <c r="AA39" s="206">
        <v>26.67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9.01</v>
      </c>
      <c r="L40" s="206">
        <v>366.29</v>
      </c>
      <c r="M40" s="206">
        <v>13.1</v>
      </c>
      <c r="N40" s="206">
        <v>34.5</v>
      </c>
      <c r="O40" s="206">
        <v>0</v>
      </c>
      <c r="P40" s="206">
        <v>29.98</v>
      </c>
      <c r="Q40" s="206">
        <v>6.1</v>
      </c>
      <c r="R40" s="206">
        <v>12.34</v>
      </c>
      <c r="S40" s="206">
        <v>7.7</v>
      </c>
      <c r="T40" s="206">
        <v>0</v>
      </c>
      <c r="U40" s="206">
        <v>20.64</v>
      </c>
      <c r="V40" s="206">
        <v>3.45</v>
      </c>
      <c r="W40" s="206">
        <v>6.86</v>
      </c>
      <c r="X40" s="206">
        <v>29.08</v>
      </c>
      <c r="Y40" s="206">
        <v>0</v>
      </c>
      <c r="Z40" s="206">
        <v>37.44</v>
      </c>
      <c r="AA40" s="206">
        <v>26.67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404.84</v>
      </c>
      <c r="M41" s="206">
        <v>13.1</v>
      </c>
      <c r="N41" s="206">
        <v>34.5</v>
      </c>
      <c r="O41" s="206">
        <v>0</v>
      </c>
      <c r="P41" s="206">
        <v>29.98</v>
      </c>
      <c r="Q41" s="206">
        <v>6.1</v>
      </c>
      <c r="R41" s="206">
        <v>12.34</v>
      </c>
      <c r="S41" s="206">
        <v>7.7</v>
      </c>
      <c r="T41" s="206">
        <v>0</v>
      </c>
      <c r="U41" s="206">
        <v>20.64</v>
      </c>
      <c r="V41" s="206">
        <v>3.45</v>
      </c>
      <c r="W41" s="206">
        <v>6.86</v>
      </c>
      <c r="X41" s="206">
        <v>29.08</v>
      </c>
      <c r="Y41" s="206">
        <v>0</v>
      </c>
      <c r="Z41" s="206">
        <v>37.44</v>
      </c>
      <c r="AA41" s="206">
        <v>26.67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443.4</v>
      </c>
      <c r="M42" s="206">
        <v>13.1</v>
      </c>
      <c r="N42" s="206">
        <v>34.5</v>
      </c>
      <c r="O42" s="206">
        <v>0</v>
      </c>
      <c r="P42" s="206">
        <v>29.98</v>
      </c>
      <c r="Q42" s="206">
        <v>6.1</v>
      </c>
      <c r="R42" s="206">
        <v>12.34</v>
      </c>
      <c r="S42" s="206">
        <v>7.7</v>
      </c>
      <c r="T42" s="206">
        <v>0</v>
      </c>
      <c r="U42" s="206">
        <v>20.64</v>
      </c>
      <c r="V42" s="206">
        <v>3.45</v>
      </c>
      <c r="W42" s="206">
        <v>6.86</v>
      </c>
      <c r="X42" s="206">
        <v>29.08</v>
      </c>
      <c r="Y42" s="206">
        <v>0</v>
      </c>
      <c r="Z42" s="206">
        <v>37.44</v>
      </c>
      <c r="AA42" s="206">
        <v>26.67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443.39</v>
      </c>
      <c r="M43" s="206">
        <v>13.1</v>
      </c>
      <c r="N43" s="206">
        <v>34.5</v>
      </c>
      <c r="O43" s="206">
        <v>0</v>
      </c>
      <c r="P43" s="206">
        <v>29.98</v>
      </c>
      <c r="Q43" s="206">
        <v>6.1</v>
      </c>
      <c r="R43" s="206">
        <v>12.34</v>
      </c>
      <c r="S43" s="206">
        <v>7.7</v>
      </c>
      <c r="T43" s="206">
        <v>0</v>
      </c>
      <c r="U43" s="206">
        <v>20.64</v>
      </c>
      <c r="V43" s="206">
        <v>3.45</v>
      </c>
      <c r="W43" s="206">
        <v>6.86</v>
      </c>
      <c r="X43" s="206">
        <v>29.08</v>
      </c>
      <c r="Y43" s="206">
        <v>0</v>
      </c>
      <c r="Z43" s="206">
        <v>37.44</v>
      </c>
      <c r="AA43" s="206">
        <v>26.67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424.11</v>
      </c>
      <c r="M44" s="206">
        <v>13.1</v>
      </c>
      <c r="N44" s="206">
        <v>34.5</v>
      </c>
      <c r="O44" s="206">
        <v>0</v>
      </c>
      <c r="P44" s="206">
        <v>29.98</v>
      </c>
      <c r="Q44" s="206">
        <v>6.1</v>
      </c>
      <c r="R44" s="206">
        <v>12.34</v>
      </c>
      <c r="S44" s="206">
        <v>7.7</v>
      </c>
      <c r="T44" s="206">
        <v>0</v>
      </c>
      <c r="U44" s="206">
        <v>20.64</v>
      </c>
      <c r="V44" s="206">
        <v>3.45</v>
      </c>
      <c r="W44" s="206">
        <v>6.86</v>
      </c>
      <c r="X44" s="206">
        <v>29.08</v>
      </c>
      <c r="Y44" s="206">
        <v>0</v>
      </c>
      <c r="Z44" s="206">
        <v>37.44</v>
      </c>
      <c r="AA44" s="206">
        <v>7.71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9.0299999999999994</v>
      </c>
      <c r="L45" s="206">
        <v>356.64</v>
      </c>
      <c r="M45" s="206">
        <v>13.1</v>
      </c>
      <c r="N45" s="206">
        <v>34.5</v>
      </c>
      <c r="O45" s="206">
        <v>0</v>
      </c>
      <c r="P45" s="206">
        <v>29.98</v>
      </c>
      <c r="Q45" s="206">
        <v>6.1</v>
      </c>
      <c r="R45" s="206">
        <v>12.34</v>
      </c>
      <c r="S45" s="206">
        <v>7.7</v>
      </c>
      <c r="T45" s="206">
        <v>0</v>
      </c>
      <c r="U45" s="206">
        <v>20.64</v>
      </c>
      <c r="V45" s="206">
        <v>3.45</v>
      </c>
      <c r="W45" s="206">
        <v>6.86</v>
      </c>
      <c r="X45" s="206">
        <v>29.08</v>
      </c>
      <c r="Y45" s="206">
        <v>0</v>
      </c>
      <c r="Z45" s="206">
        <v>37.44</v>
      </c>
      <c r="AA45" s="206">
        <v>7.71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309.31</v>
      </c>
      <c r="M46" s="206">
        <v>13.1</v>
      </c>
      <c r="N46" s="206">
        <v>34.5</v>
      </c>
      <c r="O46" s="206">
        <v>0</v>
      </c>
      <c r="P46" s="206">
        <v>29.98</v>
      </c>
      <c r="Q46" s="206">
        <v>6.1</v>
      </c>
      <c r="R46" s="206">
        <v>12.34</v>
      </c>
      <c r="S46" s="206">
        <v>7.7</v>
      </c>
      <c r="T46" s="206">
        <v>0</v>
      </c>
      <c r="U46" s="206">
        <v>20.64</v>
      </c>
      <c r="V46" s="206">
        <v>3.45</v>
      </c>
      <c r="W46" s="206">
        <v>6.86</v>
      </c>
      <c r="X46" s="206">
        <v>29.08</v>
      </c>
      <c r="Y46" s="206">
        <v>0</v>
      </c>
      <c r="Z46" s="206">
        <v>37.44</v>
      </c>
      <c r="AA46" s="206">
        <v>26.67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304.26</v>
      </c>
      <c r="M47" s="206">
        <v>13.1</v>
      </c>
      <c r="N47" s="206">
        <v>34.5</v>
      </c>
      <c r="O47" s="206">
        <v>0</v>
      </c>
      <c r="P47" s="206">
        <v>29.98</v>
      </c>
      <c r="Q47" s="206">
        <v>6.1</v>
      </c>
      <c r="R47" s="206">
        <v>12.34</v>
      </c>
      <c r="S47" s="206">
        <v>7.7</v>
      </c>
      <c r="T47" s="206">
        <v>0</v>
      </c>
      <c r="U47" s="206">
        <v>20.64</v>
      </c>
      <c r="V47" s="206">
        <v>3.45</v>
      </c>
      <c r="W47" s="206">
        <v>8.08</v>
      </c>
      <c r="X47" s="206">
        <v>29.08</v>
      </c>
      <c r="Y47" s="206">
        <v>0</v>
      </c>
      <c r="Z47" s="206">
        <v>37.44</v>
      </c>
      <c r="AA47" s="206">
        <v>26.67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304.26</v>
      </c>
      <c r="M48" s="206">
        <v>13.1</v>
      </c>
      <c r="N48" s="206">
        <v>34.5</v>
      </c>
      <c r="O48" s="206">
        <v>0</v>
      </c>
      <c r="P48" s="206">
        <v>29.98</v>
      </c>
      <c r="Q48" s="206">
        <v>6.1</v>
      </c>
      <c r="R48" s="206">
        <v>12.34</v>
      </c>
      <c r="S48" s="206">
        <v>7.7</v>
      </c>
      <c r="T48" s="206">
        <v>0</v>
      </c>
      <c r="U48" s="206">
        <v>20.64</v>
      </c>
      <c r="V48" s="206">
        <v>3.45</v>
      </c>
      <c r="W48" s="206">
        <v>8.08</v>
      </c>
      <c r="X48" s="206">
        <v>29.08</v>
      </c>
      <c r="Y48" s="206">
        <v>0</v>
      </c>
      <c r="Z48" s="206">
        <v>37.44</v>
      </c>
      <c r="AA48" s="206">
        <v>26.67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304.26</v>
      </c>
      <c r="M49" s="206">
        <v>13.1</v>
      </c>
      <c r="N49" s="206">
        <v>34.5</v>
      </c>
      <c r="O49" s="206">
        <v>0</v>
      </c>
      <c r="P49" s="206">
        <v>29.98</v>
      </c>
      <c r="Q49" s="206">
        <v>6.1</v>
      </c>
      <c r="R49" s="206">
        <v>12.34</v>
      </c>
      <c r="S49" s="206">
        <v>7.7</v>
      </c>
      <c r="T49" s="206">
        <v>0</v>
      </c>
      <c r="U49" s="206">
        <v>20.64</v>
      </c>
      <c r="V49" s="206">
        <v>3.45</v>
      </c>
      <c r="W49" s="206">
        <v>8.9700000000000006</v>
      </c>
      <c r="X49" s="206">
        <v>29.08</v>
      </c>
      <c r="Y49" s="206">
        <v>0</v>
      </c>
      <c r="Z49" s="206">
        <v>37.44</v>
      </c>
      <c r="AA49" s="206">
        <v>26.67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304.26</v>
      </c>
      <c r="M50" s="206">
        <v>13.1</v>
      </c>
      <c r="N50" s="206">
        <v>34.5</v>
      </c>
      <c r="O50" s="206">
        <v>0</v>
      </c>
      <c r="P50" s="206">
        <v>29.98</v>
      </c>
      <c r="Q50" s="206">
        <v>6.1</v>
      </c>
      <c r="R50" s="206">
        <v>12.34</v>
      </c>
      <c r="S50" s="206">
        <v>7.7</v>
      </c>
      <c r="T50" s="206">
        <v>0</v>
      </c>
      <c r="U50" s="206">
        <v>20.64</v>
      </c>
      <c r="V50" s="206">
        <v>3.45</v>
      </c>
      <c r="W50" s="206">
        <v>8.9700000000000006</v>
      </c>
      <c r="X50" s="206">
        <v>29.08</v>
      </c>
      <c r="Y50" s="206">
        <v>0</v>
      </c>
      <c r="Z50" s="206">
        <v>37.44</v>
      </c>
      <c r="AA50" s="206">
        <v>26.67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300.83</v>
      </c>
      <c r="M51" s="206">
        <v>14.7</v>
      </c>
      <c r="N51" s="206">
        <v>34.5</v>
      </c>
      <c r="O51" s="206">
        <v>0</v>
      </c>
      <c r="P51" s="206">
        <v>29.98</v>
      </c>
      <c r="Q51" s="206">
        <v>6.1</v>
      </c>
      <c r="R51" s="206">
        <v>12.34</v>
      </c>
      <c r="S51" s="206">
        <v>7.7</v>
      </c>
      <c r="T51" s="206">
        <v>0</v>
      </c>
      <c r="U51" s="206">
        <v>20.64</v>
      </c>
      <c r="V51" s="206">
        <v>3.45</v>
      </c>
      <c r="W51" s="206">
        <v>6.86</v>
      </c>
      <c r="X51" s="206">
        <v>29.08</v>
      </c>
      <c r="Y51" s="206">
        <v>0</v>
      </c>
      <c r="Z51" s="206">
        <v>37.44</v>
      </c>
      <c r="AA51" s="206">
        <v>26.67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300.83</v>
      </c>
      <c r="M52" s="206">
        <v>17.75</v>
      </c>
      <c r="N52" s="206">
        <v>34.5</v>
      </c>
      <c r="O52" s="206">
        <v>0</v>
      </c>
      <c r="P52" s="206">
        <v>29.98</v>
      </c>
      <c r="Q52" s="206">
        <v>6.1</v>
      </c>
      <c r="R52" s="206">
        <v>12.34</v>
      </c>
      <c r="S52" s="206">
        <v>7.7</v>
      </c>
      <c r="T52" s="206">
        <v>0</v>
      </c>
      <c r="U52" s="206">
        <v>20.64</v>
      </c>
      <c r="V52" s="206">
        <v>3.45</v>
      </c>
      <c r="W52" s="206">
        <v>6.86</v>
      </c>
      <c r="X52" s="206">
        <v>29.08</v>
      </c>
      <c r="Y52" s="206">
        <v>0</v>
      </c>
      <c r="Z52" s="206">
        <v>37.44</v>
      </c>
      <c r="AA52" s="206">
        <v>26.67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300.83</v>
      </c>
      <c r="M53" s="206">
        <v>19.36</v>
      </c>
      <c r="N53" s="206">
        <v>34.5</v>
      </c>
      <c r="O53" s="206">
        <v>0</v>
      </c>
      <c r="P53" s="206">
        <v>29.98</v>
      </c>
      <c r="Q53" s="206">
        <v>6.1</v>
      </c>
      <c r="R53" s="206">
        <v>12.34</v>
      </c>
      <c r="S53" s="206">
        <v>7.7</v>
      </c>
      <c r="T53" s="206">
        <v>0</v>
      </c>
      <c r="U53" s="206">
        <v>20.64</v>
      </c>
      <c r="V53" s="206">
        <v>3.45</v>
      </c>
      <c r="W53" s="206">
        <v>6.86</v>
      </c>
      <c r="X53" s="206">
        <v>29.08</v>
      </c>
      <c r="Y53" s="206">
        <v>0</v>
      </c>
      <c r="Z53" s="206">
        <v>37.44</v>
      </c>
      <c r="AA53" s="206">
        <v>26.67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300.83</v>
      </c>
      <c r="M54" s="206">
        <v>20.85</v>
      </c>
      <c r="N54" s="206">
        <v>34.5</v>
      </c>
      <c r="O54" s="206">
        <v>0</v>
      </c>
      <c r="P54" s="206">
        <v>29.98</v>
      </c>
      <c r="Q54" s="206">
        <v>6.1</v>
      </c>
      <c r="R54" s="206">
        <v>12.34</v>
      </c>
      <c r="S54" s="206">
        <v>7.7</v>
      </c>
      <c r="T54" s="206">
        <v>0</v>
      </c>
      <c r="U54" s="206">
        <v>20.64</v>
      </c>
      <c r="V54" s="206">
        <v>3.45</v>
      </c>
      <c r="W54" s="206">
        <v>6.86</v>
      </c>
      <c r="X54" s="206">
        <v>29.08</v>
      </c>
      <c r="Y54" s="206">
        <v>0</v>
      </c>
      <c r="Z54" s="206">
        <v>37.44</v>
      </c>
      <c r="AA54" s="206">
        <v>7.71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300.83</v>
      </c>
      <c r="M55" s="206">
        <v>22.12</v>
      </c>
      <c r="N55" s="206">
        <v>34.5</v>
      </c>
      <c r="O55" s="206">
        <v>0</v>
      </c>
      <c r="P55" s="206">
        <v>29.98</v>
      </c>
      <c r="Q55" s="206">
        <v>1.86</v>
      </c>
      <c r="R55" s="206">
        <v>1.93</v>
      </c>
      <c r="S55" s="206">
        <v>1.86</v>
      </c>
      <c r="T55" s="206">
        <v>0</v>
      </c>
      <c r="U55" s="206">
        <v>20.64</v>
      </c>
      <c r="V55" s="206">
        <v>3.45</v>
      </c>
      <c r="W55" s="206">
        <v>1.93</v>
      </c>
      <c r="X55" s="206">
        <v>9.4499999999999993</v>
      </c>
      <c r="Y55" s="206">
        <v>0</v>
      </c>
      <c r="Z55" s="206">
        <v>14.01</v>
      </c>
      <c r="AA55" s="206">
        <v>7.47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301.27</v>
      </c>
      <c r="M56" s="206">
        <v>22.12</v>
      </c>
      <c r="N56" s="206">
        <v>34.5</v>
      </c>
      <c r="O56" s="206">
        <v>0</v>
      </c>
      <c r="P56" s="206">
        <v>29.98</v>
      </c>
      <c r="Q56" s="206">
        <v>1.86</v>
      </c>
      <c r="R56" s="206">
        <v>1.93</v>
      </c>
      <c r="S56" s="206">
        <v>1.86</v>
      </c>
      <c r="T56" s="206">
        <v>0</v>
      </c>
      <c r="U56" s="206">
        <v>20.64</v>
      </c>
      <c r="V56" s="206">
        <v>3.45</v>
      </c>
      <c r="W56" s="206">
        <v>1.93</v>
      </c>
      <c r="X56" s="206">
        <v>9.2899999999999991</v>
      </c>
      <c r="Y56" s="206">
        <v>0</v>
      </c>
      <c r="Z56" s="206">
        <v>14.01</v>
      </c>
      <c r="AA56" s="206">
        <v>7.47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310</v>
      </c>
      <c r="M57" s="206">
        <v>22.12</v>
      </c>
      <c r="N57" s="206">
        <v>34.5</v>
      </c>
      <c r="O57" s="206">
        <v>0</v>
      </c>
      <c r="P57" s="206">
        <v>29.98</v>
      </c>
      <c r="Q57" s="206">
        <v>1.86</v>
      </c>
      <c r="R57" s="206">
        <v>1.93</v>
      </c>
      <c r="S57" s="206">
        <v>1.86</v>
      </c>
      <c r="T57" s="206">
        <v>0</v>
      </c>
      <c r="U57" s="206">
        <v>20.64</v>
      </c>
      <c r="V57" s="206">
        <v>3.45</v>
      </c>
      <c r="W57" s="206">
        <v>1.93</v>
      </c>
      <c r="X57" s="206">
        <v>9.2899999999999991</v>
      </c>
      <c r="Y57" s="206">
        <v>0</v>
      </c>
      <c r="Z57" s="206">
        <v>14.01</v>
      </c>
      <c r="AA57" s="206">
        <v>7.47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310</v>
      </c>
      <c r="M58" s="206">
        <v>22.12</v>
      </c>
      <c r="N58" s="206">
        <v>34.5</v>
      </c>
      <c r="O58" s="206">
        <v>0</v>
      </c>
      <c r="P58" s="206">
        <v>29.98</v>
      </c>
      <c r="Q58" s="206">
        <v>1.86</v>
      </c>
      <c r="R58" s="206">
        <v>12.34</v>
      </c>
      <c r="S58" s="206">
        <v>1.86</v>
      </c>
      <c r="T58" s="206">
        <v>0</v>
      </c>
      <c r="U58" s="206">
        <v>20.64</v>
      </c>
      <c r="V58" s="206">
        <v>3.45</v>
      </c>
      <c r="W58" s="206">
        <v>6.44</v>
      </c>
      <c r="X58" s="206">
        <v>9.2899999999999991</v>
      </c>
      <c r="Y58" s="206">
        <v>0</v>
      </c>
      <c r="Z58" s="206">
        <v>13.94</v>
      </c>
      <c r="AA58" s="206">
        <v>7.43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310</v>
      </c>
      <c r="M59" s="206">
        <v>22.12</v>
      </c>
      <c r="N59" s="206">
        <v>34.5</v>
      </c>
      <c r="O59" s="206">
        <v>0</v>
      </c>
      <c r="P59" s="206">
        <v>29.98</v>
      </c>
      <c r="Q59" s="206">
        <v>1.86</v>
      </c>
      <c r="R59" s="206">
        <v>12.34</v>
      </c>
      <c r="S59" s="206">
        <v>1.86</v>
      </c>
      <c r="T59" s="206">
        <v>0</v>
      </c>
      <c r="U59" s="206">
        <v>20.64</v>
      </c>
      <c r="V59" s="206">
        <v>3.45</v>
      </c>
      <c r="W59" s="206">
        <v>6.75</v>
      </c>
      <c r="X59" s="206">
        <v>9.2899999999999991</v>
      </c>
      <c r="Y59" s="206">
        <v>0</v>
      </c>
      <c r="Z59" s="206">
        <v>13.94</v>
      </c>
      <c r="AA59" s="206">
        <v>7.43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310</v>
      </c>
      <c r="M60" s="206">
        <v>22.12</v>
      </c>
      <c r="N60" s="206">
        <v>34.5</v>
      </c>
      <c r="O60" s="206">
        <v>0</v>
      </c>
      <c r="P60" s="206">
        <v>29.98</v>
      </c>
      <c r="Q60" s="206">
        <v>1.86</v>
      </c>
      <c r="R60" s="206">
        <v>12.34</v>
      </c>
      <c r="S60" s="206">
        <v>1.86</v>
      </c>
      <c r="T60" s="206">
        <v>0</v>
      </c>
      <c r="U60" s="206">
        <v>20.64</v>
      </c>
      <c r="V60" s="206">
        <v>3.45</v>
      </c>
      <c r="W60" s="206">
        <v>6.75</v>
      </c>
      <c r="X60" s="206">
        <v>9.2899999999999991</v>
      </c>
      <c r="Y60" s="206">
        <v>0</v>
      </c>
      <c r="Z60" s="206">
        <v>13.94</v>
      </c>
      <c r="AA60" s="206">
        <v>7.43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310</v>
      </c>
      <c r="M61" s="206">
        <v>22.12</v>
      </c>
      <c r="N61" s="206">
        <v>34.5</v>
      </c>
      <c r="O61" s="206">
        <v>0</v>
      </c>
      <c r="P61" s="206">
        <v>29.98</v>
      </c>
      <c r="Q61" s="206">
        <v>1.86</v>
      </c>
      <c r="R61" s="206">
        <v>12.34</v>
      </c>
      <c r="S61" s="206">
        <v>1.86</v>
      </c>
      <c r="T61" s="206">
        <v>0</v>
      </c>
      <c r="U61" s="206">
        <v>20.64</v>
      </c>
      <c r="V61" s="206">
        <v>3.45</v>
      </c>
      <c r="W61" s="206">
        <v>1.93</v>
      </c>
      <c r="X61" s="206">
        <v>43.63</v>
      </c>
      <c r="Y61" s="206">
        <v>0</v>
      </c>
      <c r="Z61" s="206">
        <v>13.5</v>
      </c>
      <c r="AA61" s="206">
        <v>7.16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310</v>
      </c>
      <c r="M62" s="206">
        <v>22.12</v>
      </c>
      <c r="N62" s="206">
        <v>34.5</v>
      </c>
      <c r="O62" s="206">
        <v>0</v>
      </c>
      <c r="P62" s="206">
        <v>29.98</v>
      </c>
      <c r="Q62" s="206">
        <v>1.86</v>
      </c>
      <c r="R62" s="206">
        <v>12.34</v>
      </c>
      <c r="S62" s="206">
        <v>1.86</v>
      </c>
      <c r="T62" s="206">
        <v>0</v>
      </c>
      <c r="U62" s="206">
        <v>20.64</v>
      </c>
      <c r="V62" s="206">
        <v>3.45</v>
      </c>
      <c r="W62" s="206">
        <v>1.93</v>
      </c>
      <c r="X62" s="206">
        <v>43.63</v>
      </c>
      <c r="Y62" s="206">
        <v>0</v>
      </c>
      <c r="Z62" s="206">
        <v>13.5</v>
      </c>
      <c r="AA62" s="206">
        <v>7.16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310</v>
      </c>
      <c r="M63" s="206">
        <v>22.12</v>
      </c>
      <c r="N63" s="206">
        <v>34.5</v>
      </c>
      <c r="O63" s="206">
        <v>0</v>
      </c>
      <c r="P63" s="206">
        <v>29.98</v>
      </c>
      <c r="Q63" s="206">
        <v>1.86</v>
      </c>
      <c r="R63" s="206">
        <v>12.34</v>
      </c>
      <c r="S63" s="206">
        <v>1.86</v>
      </c>
      <c r="T63" s="206">
        <v>0</v>
      </c>
      <c r="U63" s="206">
        <v>20.64</v>
      </c>
      <c r="V63" s="206">
        <v>3.45</v>
      </c>
      <c r="W63" s="206">
        <v>1.93</v>
      </c>
      <c r="X63" s="206">
        <v>43.63</v>
      </c>
      <c r="Y63" s="206">
        <v>0</v>
      </c>
      <c r="Z63" s="206">
        <v>33.96</v>
      </c>
      <c r="AA63" s="206">
        <v>7.16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310</v>
      </c>
      <c r="M64" s="206">
        <v>22.12</v>
      </c>
      <c r="N64" s="206">
        <v>34.5</v>
      </c>
      <c r="O64" s="206">
        <v>0</v>
      </c>
      <c r="P64" s="206">
        <v>29.98</v>
      </c>
      <c r="Q64" s="206">
        <v>1.86</v>
      </c>
      <c r="R64" s="206">
        <v>12.34</v>
      </c>
      <c r="S64" s="206">
        <v>1.86</v>
      </c>
      <c r="T64" s="206">
        <v>0</v>
      </c>
      <c r="U64" s="206">
        <v>20.64</v>
      </c>
      <c r="V64" s="206">
        <v>3.45</v>
      </c>
      <c r="W64" s="206">
        <v>1.93</v>
      </c>
      <c r="X64" s="206">
        <v>43.63</v>
      </c>
      <c r="Y64" s="206">
        <v>0</v>
      </c>
      <c r="Z64" s="206">
        <v>33.96</v>
      </c>
      <c r="AA64" s="206">
        <v>7.16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310</v>
      </c>
      <c r="M65" s="206">
        <v>26.78</v>
      </c>
      <c r="N65" s="206">
        <v>34.5</v>
      </c>
      <c r="O65" s="206">
        <v>0</v>
      </c>
      <c r="P65" s="206">
        <v>29.98</v>
      </c>
      <c r="Q65" s="206">
        <v>1.86</v>
      </c>
      <c r="R65" s="206">
        <v>12.34</v>
      </c>
      <c r="S65" s="206">
        <v>1.86</v>
      </c>
      <c r="T65" s="206">
        <v>0</v>
      </c>
      <c r="U65" s="206">
        <v>20.64</v>
      </c>
      <c r="V65" s="206">
        <v>3.45</v>
      </c>
      <c r="W65" s="206">
        <v>6.86</v>
      </c>
      <c r="X65" s="206">
        <v>43.63</v>
      </c>
      <c r="Y65" s="206">
        <v>0</v>
      </c>
      <c r="Z65" s="206">
        <v>33.96</v>
      </c>
      <c r="AA65" s="206">
        <v>7.16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310</v>
      </c>
      <c r="M66" s="206">
        <v>26.78</v>
      </c>
      <c r="N66" s="206">
        <v>34.5</v>
      </c>
      <c r="O66" s="206">
        <v>0</v>
      </c>
      <c r="P66" s="206">
        <v>29.98</v>
      </c>
      <c r="Q66" s="206">
        <v>1.86</v>
      </c>
      <c r="R66" s="206">
        <v>12.34</v>
      </c>
      <c r="S66" s="206">
        <v>1.86</v>
      </c>
      <c r="T66" s="206">
        <v>0</v>
      </c>
      <c r="U66" s="206">
        <v>20.64</v>
      </c>
      <c r="V66" s="206">
        <v>3.45</v>
      </c>
      <c r="W66" s="206">
        <v>6.86</v>
      </c>
      <c r="X66" s="206">
        <v>43.63</v>
      </c>
      <c r="Y66" s="206">
        <v>0</v>
      </c>
      <c r="Z66" s="206">
        <v>37.44</v>
      </c>
      <c r="AA66" s="206">
        <v>7.16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310</v>
      </c>
      <c r="M67" s="206">
        <v>26.78</v>
      </c>
      <c r="N67" s="206">
        <v>34.5</v>
      </c>
      <c r="O67" s="206">
        <v>0</v>
      </c>
      <c r="P67" s="206">
        <v>29.98</v>
      </c>
      <c r="Q67" s="206">
        <v>1.86</v>
      </c>
      <c r="R67" s="206">
        <v>12.34</v>
      </c>
      <c r="S67" s="206">
        <v>1.86</v>
      </c>
      <c r="T67" s="206">
        <v>0</v>
      </c>
      <c r="U67" s="206">
        <v>20.64</v>
      </c>
      <c r="V67" s="206">
        <v>3.45</v>
      </c>
      <c r="W67" s="206">
        <v>6.86</v>
      </c>
      <c r="X67" s="206">
        <v>43.62</v>
      </c>
      <c r="Y67" s="206">
        <v>0</v>
      </c>
      <c r="Z67" s="206">
        <v>37.44</v>
      </c>
      <c r="AA67" s="206">
        <v>7.16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366.28</v>
      </c>
      <c r="M68" s="206">
        <v>26.78</v>
      </c>
      <c r="N68" s="206">
        <v>34.5</v>
      </c>
      <c r="O68" s="206">
        <v>0</v>
      </c>
      <c r="P68" s="206">
        <v>29.98</v>
      </c>
      <c r="Q68" s="206">
        <v>1.86</v>
      </c>
      <c r="R68" s="206">
        <v>12.34</v>
      </c>
      <c r="S68" s="206">
        <v>1.86</v>
      </c>
      <c r="T68" s="206">
        <v>0</v>
      </c>
      <c r="U68" s="206">
        <v>20.64</v>
      </c>
      <c r="V68" s="206">
        <v>3.45</v>
      </c>
      <c r="W68" s="206">
        <v>1.93</v>
      </c>
      <c r="X68" s="206">
        <v>7.71</v>
      </c>
      <c r="Y68" s="206">
        <v>0</v>
      </c>
      <c r="Z68" s="206">
        <v>13.44</v>
      </c>
      <c r="AA68" s="206">
        <v>7.16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19.2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443.39</v>
      </c>
      <c r="M69" s="206">
        <v>26.78</v>
      </c>
      <c r="N69" s="206">
        <v>34.5</v>
      </c>
      <c r="O69" s="206">
        <v>0</v>
      </c>
      <c r="P69" s="206">
        <v>29.98</v>
      </c>
      <c r="Q69" s="206">
        <v>1.86</v>
      </c>
      <c r="R69" s="206">
        <v>12.34</v>
      </c>
      <c r="S69" s="206">
        <v>1.86</v>
      </c>
      <c r="T69" s="206">
        <v>0</v>
      </c>
      <c r="U69" s="206">
        <v>20.64</v>
      </c>
      <c r="V69" s="206">
        <v>3.45</v>
      </c>
      <c r="W69" s="206">
        <v>6.86</v>
      </c>
      <c r="X69" s="206">
        <v>43.62</v>
      </c>
      <c r="Y69" s="206">
        <v>0</v>
      </c>
      <c r="Z69" s="206">
        <v>37.44</v>
      </c>
      <c r="AA69" s="206">
        <v>26.67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19.2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520.5</v>
      </c>
      <c r="M70" s="206">
        <v>26.78</v>
      </c>
      <c r="N70" s="206">
        <v>34.5</v>
      </c>
      <c r="O70" s="206">
        <v>0</v>
      </c>
      <c r="P70" s="206">
        <v>29.98</v>
      </c>
      <c r="Q70" s="206">
        <v>6.1</v>
      </c>
      <c r="R70" s="206">
        <v>12.34</v>
      </c>
      <c r="S70" s="206">
        <v>7.7</v>
      </c>
      <c r="T70" s="206">
        <v>0</v>
      </c>
      <c r="U70" s="206">
        <v>20.64</v>
      </c>
      <c r="V70" s="206">
        <v>3.45</v>
      </c>
      <c r="W70" s="206">
        <v>6.86</v>
      </c>
      <c r="X70" s="206">
        <v>43.62</v>
      </c>
      <c r="Y70" s="206">
        <v>0</v>
      </c>
      <c r="Z70" s="206">
        <v>37.44</v>
      </c>
      <c r="AA70" s="206">
        <v>26.67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19.2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558.6</v>
      </c>
      <c r="M71" s="206">
        <v>26.78</v>
      </c>
      <c r="N71" s="206">
        <v>34.5</v>
      </c>
      <c r="O71" s="206">
        <v>0</v>
      </c>
      <c r="P71" s="206">
        <v>29.98</v>
      </c>
      <c r="Q71" s="206">
        <v>6.1</v>
      </c>
      <c r="R71" s="206">
        <v>12.34</v>
      </c>
      <c r="S71" s="206">
        <v>7.7</v>
      </c>
      <c r="T71" s="206">
        <v>0</v>
      </c>
      <c r="U71" s="206">
        <v>20.64</v>
      </c>
      <c r="V71" s="206">
        <v>3.45</v>
      </c>
      <c r="W71" s="206">
        <v>6.86</v>
      </c>
      <c r="X71" s="206">
        <v>43.62</v>
      </c>
      <c r="Y71" s="206">
        <v>0</v>
      </c>
      <c r="Z71" s="206">
        <v>37.44</v>
      </c>
      <c r="AA71" s="206">
        <v>26.67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17.66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558.6</v>
      </c>
      <c r="M72" s="206">
        <v>26.78</v>
      </c>
      <c r="N72" s="206">
        <v>34.5</v>
      </c>
      <c r="O72" s="206">
        <v>0</v>
      </c>
      <c r="P72" s="206">
        <v>29.98</v>
      </c>
      <c r="Q72" s="206">
        <v>6.1</v>
      </c>
      <c r="R72" s="206">
        <v>12.34</v>
      </c>
      <c r="S72" s="206">
        <v>7.7</v>
      </c>
      <c r="T72" s="206">
        <v>0</v>
      </c>
      <c r="U72" s="206">
        <v>20.64</v>
      </c>
      <c r="V72" s="206">
        <v>3.45</v>
      </c>
      <c r="W72" s="206">
        <v>6.86</v>
      </c>
      <c r="X72" s="206">
        <v>43.62</v>
      </c>
      <c r="Y72" s="206">
        <v>0</v>
      </c>
      <c r="Z72" s="206">
        <v>37.44</v>
      </c>
      <c r="AA72" s="206">
        <v>26.67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10.93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501.23</v>
      </c>
      <c r="M73" s="206">
        <v>26.78</v>
      </c>
      <c r="N73" s="206">
        <v>34.5</v>
      </c>
      <c r="O73" s="206">
        <v>0</v>
      </c>
      <c r="P73" s="206">
        <v>29.98</v>
      </c>
      <c r="Q73" s="206">
        <v>6.1</v>
      </c>
      <c r="R73" s="206">
        <v>12.34</v>
      </c>
      <c r="S73" s="206">
        <v>7.7</v>
      </c>
      <c r="T73" s="206">
        <v>0</v>
      </c>
      <c r="U73" s="206">
        <v>20.64</v>
      </c>
      <c r="V73" s="206">
        <v>3.45</v>
      </c>
      <c r="W73" s="206">
        <v>6.86</v>
      </c>
      <c r="X73" s="206">
        <v>43.62</v>
      </c>
      <c r="Y73" s="206">
        <v>0</v>
      </c>
      <c r="Z73" s="206">
        <v>37.44</v>
      </c>
      <c r="AA73" s="206">
        <v>26.67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6.08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501.23</v>
      </c>
      <c r="M74" s="206">
        <v>26.78</v>
      </c>
      <c r="N74" s="206">
        <v>34.5</v>
      </c>
      <c r="O74" s="206">
        <v>0</v>
      </c>
      <c r="P74" s="206">
        <v>29.98</v>
      </c>
      <c r="Q74" s="206">
        <v>6.1</v>
      </c>
      <c r="R74" s="206">
        <v>12.34</v>
      </c>
      <c r="S74" s="206">
        <v>7.7</v>
      </c>
      <c r="T74" s="206">
        <v>0</v>
      </c>
      <c r="U74" s="206">
        <v>20.64</v>
      </c>
      <c r="V74" s="206">
        <v>3.45</v>
      </c>
      <c r="W74" s="206">
        <v>6.86</v>
      </c>
      <c r="X74" s="206">
        <v>43.62</v>
      </c>
      <c r="Y74" s="206">
        <v>0</v>
      </c>
      <c r="Z74" s="206">
        <v>37.44</v>
      </c>
      <c r="AA74" s="206">
        <v>26.67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1.8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501.23</v>
      </c>
      <c r="M75" s="206">
        <v>26.78</v>
      </c>
      <c r="N75" s="206">
        <v>34.5</v>
      </c>
      <c r="O75" s="206">
        <v>0</v>
      </c>
      <c r="P75" s="206">
        <v>29.98</v>
      </c>
      <c r="Q75" s="206">
        <v>6.1</v>
      </c>
      <c r="R75" s="206">
        <v>12.34</v>
      </c>
      <c r="S75" s="206">
        <v>7.7</v>
      </c>
      <c r="T75" s="206">
        <v>0</v>
      </c>
      <c r="U75" s="206">
        <v>20.64</v>
      </c>
      <c r="V75" s="206">
        <v>3.45</v>
      </c>
      <c r="W75" s="206">
        <v>6.86</v>
      </c>
      <c r="X75" s="206">
        <v>43.62</v>
      </c>
      <c r="Y75" s="206">
        <v>0</v>
      </c>
      <c r="Z75" s="206">
        <v>37.44</v>
      </c>
      <c r="AA75" s="206">
        <v>26.67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501.23</v>
      </c>
      <c r="M76" s="206">
        <v>26.78</v>
      </c>
      <c r="N76" s="206">
        <v>34.5</v>
      </c>
      <c r="O76" s="206">
        <v>0</v>
      </c>
      <c r="P76" s="206">
        <v>29.98</v>
      </c>
      <c r="Q76" s="206">
        <v>6.1</v>
      </c>
      <c r="R76" s="206">
        <v>12.34</v>
      </c>
      <c r="S76" s="206">
        <v>7.7</v>
      </c>
      <c r="T76" s="206">
        <v>0</v>
      </c>
      <c r="U76" s="206">
        <v>20.64</v>
      </c>
      <c r="V76" s="206">
        <v>3.45</v>
      </c>
      <c r="W76" s="206">
        <v>6.86</v>
      </c>
      <c r="X76" s="206">
        <v>43.62</v>
      </c>
      <c r="Y76" s="206">
        <v>0</v>
      </c>
      <c r="Z76" s="206">
        <v>37.44</v>
      </c>
      <c r="AA76" s="206">
        <v>26.67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501.23</v>
      </c>
      <c r="M77" s="206">
        <v>26.78</v>
      </c>
      <c r="N77" s="206">
        <v>34.5</v>
      </c>
      <c r="O77" s="206">
        <v>0</v>
      </c>
      <c r="P77" s="206">
        <v>29.98</v>
      </c>
      <c r="Q77" s="206">
        <v>6.1</v>
      </c>
      <c r="R77" s="206">
        <v>12.34</v>
      </c>
      <c r="S77" s="206">
        <v>7.7</v>
      </c>
      <c r="T77" s="206">
        <v>0</v>
      </c>
      <c r="U77" s="206">
        <v>20.64</v>
      </c>
      <c r="V77" s="206">
        <v>3.45</v>
      </c>
      <c r="W77" s="206">
        <v>6.86</v>
      </c>
      <c r="X77" s="206">
        <v>43.62</v>
      </c>
      <c r="Y77" s="206">
        <v>0</v>
      </c>
      <c r="Z77" s="206">
        <v>37.44</v>
      </c>
      <c r="AA77" s="206">
        <v>26.67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501.23</v>
      </c>
      <c r="M78" s="206">
        <v>26.78</v>
      </c>
      <c r="N78" s="206">
        <v>34.5</v>
      </c>
      <c r="O78" s="206">
        <v>0</v>
      </c>
      <c r="P78" s="206">
        <v>29.98</v>
      </c>
      <c r="Q78" s="206">
        <v>6.1</v>
      </c>
      <c r="R78" s="206">
        <v>12.34</v>
      </c>
      <c r="S78" s="206">
        <v>7.7</v>
      </c>
      <c r="T78" s="206">
        <v>0</v>
      </c>
      <c r="U78" s="206">
        <v>20.64</v>
      </c>
      <c r="V78" s="206">
        <v>3.45</v>
      </c>
      <c r="W78" s="206">
        <v>6.86</v>
      </c>
      <c r="X78" s="206">
        <v>43.62</v>
      </c>
      <c r="Y78" s="206">
        <v>0</v>
      </c>
      <c r="Z78" s="206">
        <v>37.44</v>
      </c>
      <c r="AA78" s="206">
        <v>26.67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9.11</v>
      </c>
      <c r="L79" s="206">
        <v>501.23</v>
      </c>
      <c r="M79" s="206">
        <v>26.78</v>
      </c>
      <c r="N79" s="206">
        <v>34.5</v>
      </c>
      <c r="O79" s="206">
        <v>0</v>
      </c>
      <c r="P79" s="206">
        <v>29.98</v>
      </c>
      <c r="Q79" s="206">
        <v>6.1</v>
      </c>
      <c r="R79" s="206">
        <v>12.34</v>
      </c>
      <c r="S79" s="206">
        <v>7.7</v>
      </c>
      <c r="T79" s="206">
        <v>0</v>
      </c>
      <c r="U79" s="206">
        <v>20.64</v>
      </c>
      <c r="V79" s="206">
        <v>3.45</v>
      </c>
      <c r="W79" s="206">
        <v>6.86</v>
      </c>
      <c r="X79" s="206">
        <v>43.62</v>
      </c>
      <c r="Y79" s="206">
        <v>0</v>
      </c>
      <c r="Z79" s="206">
        <v>37.44</v>
      </c>
      <c r="AA79" s="206">
        <v>26.67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501.23</v>
      </c>
      <c r="M80" s="206">
        <v>26.78</v>
      </c>
      <c r="N80" s="206">
        <v>34.5</v>
      </c>
      <c r="O80" s="206">
        <v>0</v>
      </c>
      <c r="P80" s="206">
        <v>29.98</v>
      </c>
      <c r="Q80" s="206">
        <v>6.1</v>
      </c>
      <c r="R80" s="206">
        <v>12.34</v>
      </c>
      <c r="S80" s="206">
        <v>7.7</v>
      </c>
      <c r="T80" s="206">
        <v>0</v>
      </c>
      <c r="U80" s="206">
        <v>20.64</v>
      </c>
      <c r="V80" s="206">
        <v>3.45</v>
      </c>
      <c r="W80" s="206">
        <v>6.86</v>
      </c>
      <c r="X80" s="206">
        <v>43.62</v>
      </c>
      <c r="Y80" s="206">
        <v>0</v>
      </c>
      <c r="Z80" s="206">
        <v>37.44</v>
      </c>
      <c r="AA80" s="206">
        <v>26.67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501.23</v>
      </c>
      <c r="M81" s="206">
        <v>26.78</v>
      </c>
      <c r="N81" s="206">
        <v>34.5</v>
      </c>
      <c r="O81" s="206">
        <v>0</v>
      </c>
      <c r="P81" s="206">
        <v>29.98</v>
      </c>
      <c r="Q81" s="206">
        <v>6.1</v>
      </c>
      <c r="R81" s="206">
        <v>12.34</v>
      </c>
      <c r="S81" s="206">
        <v>7.7</v>
      </c>
      <c r="T81" s="206">
        <v>0</v>
      </c>
      <c r="U81" s="206">
        <v>20.64</v>
      </c>
      <c r="V81" s="206">
        <v>3.45</v>
      </c>
      <c r="W81" s="206">
        <v>6.86</v>
      </c>
      <c r="X81" s="206">
        <v>43.62</v>
      </c>
      <c r="Y81" s="206">
        <v>0</v>
      </c>
      <c r="Z81" s="206">
        <v>37.44</v>
      </c>
      <c r="AA81" s="206">
        <v>26.67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501.23</v>
      </c>
      <c r="M82" s="206">
        <v>26.78</v>
      </c>
      <c r="N82" s="206">
        <v>34.5</v>
      </c>
      <c r="O82" s="206">
        <v>0</v>
      </c>
      <c r="P82" s="206">
        <v>29.98</v>
      </c>
      <c r="Q82" s="206">
        <v>6.1</v>
      </c>
      <c r="R82" s="206">
        <v>12.34</v>
      </c>
      <c r="S82" s="206">
        <v>7.7</v>
      </c>
      <c r="T82" s="206">
        <v>0</v>
      </c>
      <c r="U82" s="206">
        <v>20.64</v>
      </c>
      <c r="V82" s="206">
        <v>3.45</v>
      </c>
      <c r="W82" s="206">
        <v>6.86</v>
      </c>
      <c r="X82" s="206">
        <v>43.62</v>
      </c>
      <c r="Y82" s="206">
        <v>0</v>
      </c>
      <c r="Z82" s="206">
        <v>37.44</v>
      </c>
      <c r="AA82" s="206">
        <v>26.67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501.23</v>
      </c>
      <c r="M83" s="206">
        <v>26.78</v>
      </c>
      <c r="N83" s="206">
        <v>34.5</v>
      </c>
      <c r="O83" s="206">
        <v>0</v>
      </c>
      <c r="P83" s="206">
        <v>29.98</v>
      </c>
      <c r="Q83" s="206">
        <v>6.1</v>
      </c>
      <c r="R83" s="206">
        <v>12.34</v>
      </c>
      <c r="S83" s="206">
        <v>7.7</v>
      </c>
      <c r="T83" s="206">
        <v>0</v>
      </c>
      <c r="U83" s="206">
        <v>20.64</v>
      </c>
      <c r="V83" s="206">
        <v>3.45</v>
      </c>
      <c r="W83" s="206">
        <v>6.86</v>
      </c>
      <c r="X83" s="206">
        <v>43.62</v>
      </c>
      <c r="Y83" s="206">
        <v>0</v>
      </c>
      <c r="Z83" s="206">
        <v>37.44</v>
      </c>
      <c r="AA83" s="206">
        <v>26.67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501.23</v>
      </c>
      <c r="M84" s="206">
        <v>26.78</v>
      </c>
      <c r="N84" s="206">
        <v>34.5</v>
      </c>
      <c r="O84" s="206">
        <v>0</v>
      </c>
      <c r="P84" s="206">
        <v>29.98</v>
      </c>
      <c r="Q84" s="206">
        <v>6.1</v>
      </c>
      <c r="R84" s="206">
        <v>12.34</v>
      </c>
      <c r="S84" s="206">
        <v>7.7</v>
      </c>
      <c r="T84" s="206">
        <v>0</v>
      </c>
      <c r="U84" s="206">
        <v>20.64</v>
      </c>
      <c r="V84" s="206">
        <v>3.45</v>
      </c>
      <c r="W84" s="206">
        <v>6.86</v>
      </c>
      <c r="X84" s="206">
        <v>43.62</v>
      </c>
      <c r="Y84" s="206">
        <v>0</v>
      </c>
      <c r="Z84" s="206">
        <v>37.44</v>
      </c>
      <c r="AA84" s="206">
        <v>26.67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501.23</v>
      </c>
      <c r="M85" s="206">
        <v>26.78</v>
      </c>
      <c r="N85" s="206">
        <v>34.5</v>
      </c>
      <c r="O85" s="206">
        <v>0</v>
      </c>
      <c r="P85" s="206">
        <v>29.98</v>
      </c>
      <c r="Q85" s="206">
        <v>6.1</v>
      </c>
      <c r="R85" s="206">
        <v>12.34</v>
      </c>
      <c r="S85" s="206">
        <v>7.7</v>
      </c>
      <c r="T85" s="206">
        <v>0</v>
      </c>
      <c r="U85" s="206">
        <v>20.64</v>
      </c>
      <c r="V85" s="206">
        <v>3.45</v>
      </c>
      <c r="W85" s="206">
        <v>6.86</v>
      </c>
      <c r="X85" s="206">
        <v>43.62</v>
      </c>
      <c r="Y85" s="206">
        <v>0</v>
      </c>
      <c r="Z85" s="206">
        <v>37.44</v>
      </c>
      <c r="AA85" s="206">
        <v>26.67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501.23</v>
      </c>
      <c r="M86" s="206">
        <v>26.78</v>
      </c>
      <c r="N86" s="206">
        <v>34.5</v>
      </c>
      <c r="O86" s="206">
        <v>0</v>
      </c>
      <c r="P86" s="206">
        <v>29.98</v>
      </c>
      <c r="Q86" s="206">
        <v>6.1</v>
      </c>
      <c r="R86" s="206">
        <v>12.34</v>
      </c>
      <c r="S86" s="206">
        <v>7.7</v>
      </c>
      <c r="T86" s="206">
        <v>0</v>
      </c>
      <c r="U86" s="206">
        <v>20.64</v>
      </c>
      <c r="V86" s="206">
        <v>3.45</v>
      </c>
      <c r="W86" s="206">
        <v>6.86</v>
      </c>
      <c r="X86" s="206">
        <v>43.62</v>
      </c>
      <c r="Y86" s="206">
        <v>0</v>
      </c>
      <c r="Z86" s="206">
        <v>37.44</v>
      </c>
      <c r="AA86" s="206">
        <v>26.67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501.23</v>
      </c>
      <c r="M87" s="206">
        <v>26.78</v>
      </c>
      <c r="N87" s="206">
        <v>34.5</v>
      </c>
      <c r="O87" s="206">
        <v>0</v>
      </c>
      <c r="P87" s="206">
        <v>29.98</v>
      </c>
      <c r="Q87" s="206">
        <v>6.1</v>
      </c>
      <c r="R87" s="206">
        <v>12.34</v>
      </c>
      <c r="S87" s="206">
        <v>7.7</v>
      </c>
      <c r="T87" s="206">
        <v>0</v>
      </c>
      <c r="U87" s="206">
        <v>20.64</v>
      </c>
      <c r="V87" s="206">
        <v>3.45</v>
      </c>
      <c r="W87" s="206">
        <v>6.86</v>
      </c>
      <c r="X87" s="206">
        <v>43.62</v>
      </c>
      <c r="Y87" s="206">
        <v>0</v>
      </c>
      <c r="Z87" s="206">
        <v>37.44</v>
      </c>
      <c r="AA87" s="206">
        <v>26.67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501.23</v>
      </c>
      <c r="M88" s="206">
        <v>26.78</v>
      </c>
      <c r="N88" s="206">
        <v>34.5</v>
      </c>
      <c r="O88" s="206">
        <v>0</v>
      </c>
      <c r="P88" s="206">
        <v>29.98</v>
      </c>
      <c r="Q88" s="206">
        <v>6.1</v>
      </c>
      <c r="R88" s="206">
        <v>12.34</v>
      </c>
      <c r="S88" s="206">
        <v>7.7</v>
      </c>
      <c r="T88" s="206">
        <v>0</v>
      </c>
      <c r="U88" s="206">
        <v>20.64</v>
      </c>
      <c r="V88" s="206">
        <v>3.45</v>
      </c>
      <c r="W88" s="206">
        <v>6.86</v>
      </c>
      <c r="X88" s="206">
        <v>43.62</v>
      </c>
      <c r="Y88" s="206">
        <v>0</v>
      </c>
      <c r="Z88" s="206">
        <v>37.44</v>
      </c>
      <c r="AA88" s="206">
        <v>26.67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501.23</v>
      </c>
      <c r="M89" s="206">
        <v>26.78</v>
      </c>
      <c r="N89" s="206">
        <v>34.5</v>
      </c>
      <c r="O89" s="206">
        <v>0</v>
      </c>
      <c r="P89" s="206">
        <v>29.98</v>
      </c>
      <c r="Q89" s="206">
        <v>6.1</v>
      </c>
      <c r="R89" s="206">
        <v>12.34</v>
      </c>
      <c r="S89" s="206">
        <v>7.7</v>
      </c>
      <c r="T89" s="206">
        <v>0</v>
      </c>
      <c r="U89" s="206">
        <v>20.64</v>
      </c>
      <c r="V89" s="206">
        <v>3.45</v>
      </c>
      <c r="W89" s="206">
        <v>6.86</v>
      </c>
      <c r="X89" s="206">
        <v>43.62</v>
      </c>
      <c r="Y89" s="206">
        <v>0</v>
      </c>
      <c r="Z89" s="206">
        <v>37.44</v>
      </c>
      <c r="AA89" s="206">
        <v>26.67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501.23</v>
      </c>
      <c r="M90" s="206">
        <v>26.78</v>
      </c>
      <c r="N90" s="206">
        <v>34.5</v>
      </c>
      <c r="O90" s="206">
        <v>0</v>
      </c>
      <c r="P90" s="206">
        <v>29.98</v>
      </c>
      <c r="Q90" s="206">
        <v>6.1</v>
      </c>
      <c r="R90" s="206">
        <v>12.34</v>
      </c>
      <c r="S90" s="206">
        <v>7.7</v>
      </c>
      <c r="T90" s="206">
        <v>0</v>
      </c>
      <c r="U90" s="206">
        <v>20.64</v>
      </c>
      <c r="V90" s="206">
        <v>3.45</v>
      </c>
      <c r="W90" s="206">
        <v>6.86</v>
      </c>
      <c r="X90" s="206">
        <v>43.62</v>
      </c>
      <c r="Y90" s="206">
        <v>0</v>
      </c>
      <c r="Z90" s="206">
        <v>37.44</v>
      </c>
      <c r="AA90" s="206">
        <v>26.67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501.23</v>
      </c>
      <c r="M91" s="206">
        <v>26.78</v>
      </c>
      <c r="N91" s="206">
        <v>34.5</v>
      </c>
      <c r="O91" s="206">
        <v>0</v>
      </c>
      <c r="P91" s="206">
        <v>29.98</v>
      </c>
      <c r="Q91" s="206">
        <v>6.1</v>
      </c>
      <c r="R91" s="206">
        <v>12.34</v>
      </c>
      <c r="S91" s="206">
        <v>7.7</v>
      </c>
      <c r="T91" s="206">
        <v>0</v>
      </c>
      <c r="U91" s="206">
        <v>20.64</v>
      </c>
      <c r="V91" s="206">
        <v>3.45</v>
      </c>
      <c r="W91" s="206">
        <v>6.86</v>
      </c>
      <c r="X91" s="206">
        <v>43.62</v>
      </c>
      <c r="Y91" s="206">
        <v>0</v>
      </c>
      <c r="Z91" s="206">
        <v>37.44</v>
      </c>
      <c r="AA91" s="206">
        <v>26.67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501.23</v>
      </c>
      <c r="M92" s="206">
        <v>26.78</v>
      </c>
      <c r="N92" s="206">
        <v>34.5</v>
      </c>
      <c r="O92" s="206">
        <v>0</v>
      </c>
      <c r="P92" s="206">
        <v>29.98</v>
      </c>
      <c r="Q92" s="206">
        <v>6.1</v>
      </c>
      <c r="R92" s="206">
        <v>12.34</v>
      </c>
      <c r="S92" s="206">
        <v>7.7</v>
      </c>
      <c r="T92" s="206">
        <v>0</v>
      </c>
      <c r="U92" s="206">
        <v>20.64</v>
      </c>
      <c r="V92" s="206">
        <v>3.45</v>
      </c>
      <c r="W92" s="206">
        <v>6.86</v>
      </c>
      <c r="X92" s="206">
        <v>43.62</v>
      </c>
      <c r="Y92" s="206">
        <v>0</v>
      </c>
      <c r="Z92" s="206">
        <v>37.44</v>
      </c>
      <c r="AA92" s="206">
        <v>26.67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501.23</v>
      </c>
      <c r="M93" s="206">
        <v>26.78</v>
      </c>
      <c r="N93" s="206">
        <v>34.5</v>
      </c>
      <c r="O93" s="206">
        <v>0</v>
      </c>
      <c r="P93" s="206">
        <v>29.98</v>
      </c>
      <c r="Q93" s="206">
        <v>6.1</v>
      </c>
      <c r="R93" s="206">
        <v>12.34</v>
      </c>
      <c r="S93" s="206">
        <v>7.7</v>
      </c>
      <c r="T93" s="206">
        <v>0</v>
      </c>
      <c r="U93" s="206">
        <v>20.64</v>
      </c>
      <c r="V93" s="206">
        <v>3.45</v>
      </c>
      <c r="W93" s="206">
        <v>6.86</v>
      </c>
      <c r="X93" s="206">
        <v>43.62</v>
      </c>
      <c r="Y93" s="206">
        <v>0</v>
      </c>
      <c r="Z93" s="206">
        <v>37.44</v>
      </c>
      <c r="AA93" s="206">
        <v>26.67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501.23</v>
      </c>
      <c r="M94" s="206">
        <v>26.78</v>
      </c>
      <c r="N94" s="206">
        <v>34.5</v>
      </c>
      <c r="O94" s="206">
        <v>0</v>
      </c>
      <c r="P94" s="206">
        <v>29.98</v>
      </c>
      <c r="Q94" s="206">
        <v>6.1</v>
      </c>
      <c r="R94" s="206">
        <v>12.34</v>
      </c>
      <c r="S94" s="206">
        <v>7.7</v>
      </c>
      <c r="T94" s="206">
        <v>0</v>
      </c>
      <c r="U94" s="206">
        <v>20.64</v>
      </c>
      <c r="V94" s="206">
        <v>3.45</v>
      </c>
      <c r="W94" s="206">
        <v>6.86</v>
      </c>
      <c r="X94" s="206">
        <v>43.62</v>
      </c>
      <c r="Y94" s="206">
        <v>0</v>
      </c>
      <c r="Z94" s="206">
        <v>37.44</v>
      </c>
      <c r="AA94" s="206">
        <v>26.67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501.23</v>
      </c>
      <c r="M95" s="206">
        <v>26.78</v>
      </c>
      <c r="N95" s="206">
        <v>34.5</v>
      </c>
      <c r="O95" s="206">
        <v>0</v>
      </c>
      <c r="P95" s="206">
        <v>29.98</v>
      </c>
      <c r="Q95" s="206">
        <v>6.1</v>
      </c>
      <c r="R95" s="206">
        <v>12.34</v>
      </c>
      <c r="S95" s="206">
        <v>7.7</v>
      </c>
      <c r="T95" s="206">
        <v>0</v>
      </c>
      <c r="U95" s="206">
        <v>20.64</v>
      </c>
      <c r="V95" s="206">
        <v>3.45</v>
      </c>
      <c r="W95" s="206">
        <v>6.86</v>
      </c>
      <c r="X95" s="206">
        <v>43.62</v>
      </c>
      <c r="Y95" s="206">
        <v>0</v>
      </c>
      <c r="Z95" s="206">
        <v>37.44</v>
      </c>
      <c r="AA95" s="206">
        <v>26.67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501.23</v>
      </c>
      <c r="M96" s="206">
        <v>26.78</v>
      </c>
      <c r="N96" s="206">
        <v>34.5</v>
      </c>
      <c r="O96" s="206">
        <v>0</v>
      </c>
      <c r="P96" s="206">
        <v>29.98</v>
      </c>
      <c r="Q96" s="206">
        <v>6.1</v>
      </c>
      <c r="R96" s="206">
        <v>12.34</v>
      </c>
      <c r="S96" s="206">
        <v>7.7</v>
      </c>
      <c r="T96" s="206">
        <v>0</v>
      </c>
      <c r="U96" s="206">
        <v>20.64</v>
      </c>
      <c r="V96" s="206">
        <v>3.45</v>
      </c>
      <c r="W96" s="206">
        <v>6.86</v>
      </c>
      <c r="X96" s="206">
        <v>43.62</v>
      </c>
      <c r="Y96" s="206">
        <v>0</v>
      </c>
      <c r="Z96" s="206">
        <v>37.44</v>
      </c>
      <c r="AA96" s="206">
        <v>26.67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501.23</v>
      </c>
      <c r="M97" s="206">
        <v>26.78</v>
      </c>
      <c r="N97" s="206">
        <v>34.5</v>
      </c>
      <c r="O97" s="206">
        <v>0</v>
      </c>
      <c r="P97" s="206">
        <v>29.98</v>
      </c>
      <c r="Q97" s="206">
        <v>6.1</v>
      </c>
      <c r="R97" s="206">
        <v>12.34</v>
      </c>
      <c r="S97" s="206">
        <v>7.7</v>
      </c>
      <c r="T97" s="206">
        <v>0</v>
      </c>
      <c r="U97" s="206">
        <v>20.64</v>
      </c>
      <c r="V97" s="206">
        <v>3.45</v>
      </c>
      <c r="W97" s="206">
        <v>6.86</v>
      </c>
      <c r="X97" s="206">
        <v>43.62</v>
      </c>
      <c r="Y97" s="206">
        <v>0</v>
      </c>
      <c r="Z97" s="206">
        <v>37.44</v>
      </c>
      <c r="AA97" s="206">
        <v>26.67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501.23</v>
      </c>
      <c r="M98" s="206">
        <v>26.78</v>
      </c>
      <c r="N98" s="206">
        <v>34.5</v>
      </c>
      <c r="O98" s="206">
        <v>0</v>
      </c>
      <c r="P98" s="206">
        <v>29.98</v>
      </c>
      <c r="Q98" s="206">
        <v>6.1</v>
      </c>
      <c r="R98" s="206">
        <v>12.34</v>
      </c>
      <c r="S98" s="206">
        <v>7.7</v>
      </c>
      <c r="T98" s="206">
        <v>0</v>
      </c>
      <c r="U98" s="206">
        <v>20.64</v>
      </c>
      <c r="V98" s="206">
        <v>3.45</v>
      </c>
      <c r="W98" s="206">
        <v>6.86</v>
      </c>
      <c r="X98" s="206">
        <v>43.62</v>
      </c>
      <c r="Y98" s="206">
        <v>0</v>
      </c>
      <c r="Z98" s="206">
        <v>37.44</v>
      </c>
      <c r="AA98" s="206">
        <v>26.67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0.13743249999999993</v>
      </c>
      <c r="L99">
        <f t="shared" si="0"/>
        <v>9.9523825000000112</v>
      </c>
      <c r="M99">
        <f t="shared" si="0"/>
        <v>0.45945499999999995</v>
      </c>
      <c r="N99">
        <f t="shared" si="0"/>
        <v>0.82799999999999996</v>
      </c>
      <c r="O99">
        <f t="shared" si="0"/>
        <v>0</v>
      </c>
      <c r="P99">
        <f t="shared" si="0"/>
        <v>0.71952000000000027</v>
      </c>
      <c r="Q99">
        <f t="shared" si="0"/>
        <v>0.12111750000000021</v>
      </c>
      <c r="R99">
        <f t="shared" si="0"/>
        <v>0.26588250000000013</v>
      </c>
      <c r="S99">
        <f t="shared" si="0"/>
        <v>0.14991750000000006</v>
      </c>
      <c r="T99">
        <f t="shared" si="0"/>
        <v>0</v>
      </c>
      <c r="U99">
        <f t="shared" si="0"/>
        <v>0.49536000000000102</v>
      </c>
      <c r="V99">
        <f t="shared" si="0"/>
        <v>8.279999999999986E-2</v>
      </c>
      <c r="W99">
        <f t="shared" si="0"/>
        <v>0.14765750000000019</v>
      </c>
      <c r="X99">
        <f t="shared" si="0"/>
        <v>0.76571499999999926</v>
      </c>
      <c r="Y99">
        <f t="shared" si="0"/>
        <v>0</v>
      </c>
      <c r="Z99">
        <f t="shared" si="0"/>
        <v>0.79107750000000088</v>
      </c>
      <c r="AA99">
        <f t="shared" si="0"/>
        <v>0.53443500000000088</v>
      </c>
      <c r="AB99">
        <f t="shared" si="0"/>
        <v>0</v>
      </c>
      <c r="AC99">
        <f t="shared" si="0"/>
        <v>7.9750000000000001E-2</v>
      </c>
      <c r="AD99">
        <f t="shared" si="0"/>
        <v>1.7800000000000001E-3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2.8750000000000016E-4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0.18191750000000004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2.0499999999999998</v>
      </c>
      <c r="M3" s="206">
        <v>1.1399999999999999</v>
      </c>
      <c r="N3" s="206">
        <v>2.41</v>
      </c>
      <c r="O3" s="206">
        <v>2.68</v>
      </c>
      <c r="P3" s="206">
        <v>3.38</v>
      </c>
      <c r="Q3" s="206">
        <v>0.35</v>
      </c>
      <c r="R3" s="206">
        <v>0.86</v>
      </c>
      <c r="S3" s="206">
        <v>0.56000000000000005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2.0499999999999998</v>
      </c>
      <c r="M4" s="206">
        <v>1.1399999999999999</v>
      </c>
      <c r="N4" s="206">
        <v>2.41</v>
      </c>
      <c r="O4" s="206">
        <v>2.68</v>
      </c>
      <c r="P4" s="206">
        <v>3.38</v>
      </c>
      <c r="Q4" s="206">
        <v>0.35</v>
      </c>
      <c r="R4" s="206">
        <v>0.86</v>
      </c>
      <c r="S4" s="206">
        <v>0.56000000000000005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2.0499999999999998</v>
      </c>
      <c r="M5" s="206">
        <v>1.1399999999999999</v>
      </c>
      <c r="N5" s="206">
        <v>2.41</v>
      </c>
      <c r="O5" s="206">
        <v>2.68</v>
      </c>
      <c r="P5" s="206">
        <v>3.38</v>
      </c>
      <c r="Q5" s="206">
        <v>0.35</v>
      </c>
      <c r="R5" s="206">
        <v>0.86</v>
      </c>
      <c r="S5" s="206">
        <v>0.56000000000000005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2.0499999999999998</v>
      </c>
      <c r="M6" s="206">
        <v>1.1399999999999999</v>
      </c>
      <c r="N6" s="206">
        <v>2.41</v>
      </c>
      <c r="O6" s="206">
        <v>2.68</v>
      </c>
      <c r="P6" s="206">
        <v>3.38</v>
      </c>
      <c r="Q6" s="206">
        <v>0.35</v>
      </c>
      <c r="R6" s="206">
        <v>0.86</v>
      </c>
      <c r="S6" s="206">
        <v>0.56000000000000005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2.0499999999999998</v>
      </c>
      <c r="M7" s="206">
        <v>1.1399999999999999</v>
      </c>
      <c r="N7" s="206">
        <v>2.41</v>
      </c>
      <c r="O7" s="206">
        <v>2.68</v>
      </c>
      <c r="P7" s="206">
        <v>3.38</v>
      </c>
      <c r="Q7" s="206">
        <v>0.35</v>
      </c>
      <c r="R7" s="206">
        <v>0.86</v>
      </c>
      <c r="S7" s="206">
        <v>0.56000000000000005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2.0499999999999998</v>
      </c>
      <c r="M8" s="206">
        <v>1.1399999999999999</v>
      </c>
      <c r="N8" s="206">
        <v>2.41</v>
      </c>
      <c r="O8" s="206">
        <v>2.68</v>
      </c>
      <c r="P8" s="206">
        <v>3.38</v>
      </c>
      <c r="Q8" s="206">
        <v>0.35</v>
      </c>
      <c r="R8" s="206">
        <v>0.86</v>
      </c>
      <c r="S8" s="206">
        <v>0.56000000000000005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2.0499999999999998</v>
      </c>
      <c r="M9" s="206">
        <v>1.1399999999999999</v>
      </c>
      <c r="N9" s="206">
        <v>2.41</v>
      </c>
      <c r="O9" s="206">
        <v>2.68</v>
      </c>
      <c r="P9" s="206">
        <v>3.38</v>
      </c>
      <c r="Q9" s="206">
        <v>0.35</v>
      </c>
      <c r="R9" s="206">
        <v>0.86</v>
      </c>
      <c r="S9" s="206">
        <v>0.56000000000000005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2.0499999999999998</v>
      </c>
      <c r="M10" s="206">
        <v>1.1399999999999999</v>
      </c>
      <c r="N10" s="206">
        <v>2.41</v>
      </c>
      <c r="O10" s="206">
        <v>2.68</v>
      </c>
      <c r="P10" s="206">
        <v>3.38</v>
      </c>
      <c r="Q10" s="206">
        <v>0.35</v>
      </c>
      <c r="R10" s="206">
        <v>0.86</v>
      </c>
      <c r="S10" s="206">
        <v>0.56000000000000005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2.09</v>
      </c>
      <c r="M11" s="206">
        <v>1.1399999999999999</v>
      </c>
      <c r="N11" s="206">
        <v>2.41</v>
      </c>
      <c r="O11" s="206">
        <v>2.68</v>
      </c>
      <c r="P11" s="206">
        <v>3.38</v>
      </c>
      <c r="Q11" s="206">
        <v>0.35</v>
      </c>
      <c r="R11" s="206">
        <v>0.99</v>
      </c>
      <c r="S11" s="206">
        <v>0.56000000000000005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2.09</v>
      </c>
      <c r="M12" s="206">
        <v>1.1399999999999999</v>
      </c>
      <c r="N12" s="206">
        <v>2.41</v>
      </c>
      <c r="O12" s="206">
        <v>2.68</v>
      </c>
      <c r="P12" s="206">
        <v>3.38</v>
      </c>
      <c r="Q12" s="206">
        <v>0.35</v>
      </c>
      <c r="R12" s="206">
        <v>1.08</v>
      </c>
      <c r="S12" s="206">
        <v>0.56000000000000005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2.09</v>
      </c>
      <c r="M13" s="206">
        <v>1.1399999999999999</v>
      </c>
      <c r="N13" s="206">
        <v>2.41</v>
      </c>
      <c r="O13" s="206">
        <v>2.68</v>
      </c>
      <c r="P13" s="206">
        <v>3.38</v>
      </c>
      <c r="Q13" s="206">
        <v>0.35</v>
      </c>
      <c r="R13" s="206">
        <v>1.08</v>
      </c>
      <c r="S13" s="206">
        <v>0.56000000000000005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2.09</v>
      </c>
      <c r="M14" s="206">
        <v>1.1399999999999999</v>
      </c>
      <c r="N14" s="206">
        <v>2.41</v>
      </c>
      <c r="O14" s="206">
        <v>2.68</v>
      </c>
      <c r="P14" s="206">
        <v>3.38</v>
      </c>
      <c r="Q14" s="206">
        <v>0.35</v>
      </c>
      <c r="R14" s="206">
        <v>1.08</v>
      </c>
      <c r="S14" s="206">
        <v>0.56000000000000005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2.09</v>
      </c>
      <c r="M15" s="206">
        <v>1.1399999999999999</v>
      </c>
      <c r="N15" s="206">
        <v>2.41</v>
      </c>
      <c r="O15" s="206">
        <v>2.68</v>
      </c>
      <c r="P15" s="206">
        <v>3.38</v>
      </c>
      <c r="Q15" s="206">
        <v>0.35</v>
      </c>
      <c r="R15" s="206">
        <v>1.08</v>
      </c>
      <c r="S15" s="206">
        <v>0.56000000000000005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2.09</v>
      </c>
      <c r="M16" s="206">
        <v>1.1399999999999999</v>
      </c>
      <c r="N16" s="206">
        <v>2.41</v>
      </c>
      <c r="O16" s="206">
        <v>2.68</v>
      </c>
      <c r="P16" s="206">
        <v>3.38</v>
      </c>
      <c r="Q16" s="206">
        <v>0.35</v>
      </c>
      <c r="R16" s="206">
        <v>1.08</v>
      </c>
      <c r="S16" s="206">
        <v>0.56000000000000005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2.09</v>
      </c>
      <c r="M17" s="206">
        <v>1.1399999999999999</v>
      </c>
      <c r="N17" s="206">
        <v>2.41</v>
      </c>
      <c r="O17" s="206">
        <v>2.68</v>
      </c>
      <c r="P17" s="206">
        <v>3.38</v>
      </c>
      <c r="Q17" s="206">
        <v>0.35</v>
      </c>
      <c r="R17" s="206">
        <v>1.08</v>
      </c>
      <c r="S17" s="206">
        <v>0.56000000000000005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2.09</v>
      </c>
      <c r="M18" s="206">
        <v>1.1399999999999999</v>
      </c>
      <c r="N18" s="206">
        <v>2.41</v>
      </c>
      <c r="O18" s="206">
        <v>2.68</v>
      </c>
      <c r="P18" s="206">
        <v>3.38</v>
      </c>
      <c r="Q18" s="206">
        <v>0.35</v>
      </c>
      <c r="R18" s="206">
        <v>1.08</v>
      </c>
      <c r="S18" s="206">
        <v>0.56000000000000005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2.09</v>
      </c>
      <c r="M19" s="206">
        <v>1.1100000000000001</v>
      </c>
      <c r="N19" s="206">
        <v>2.41</v>
      </c>
      <c r="O19" s="206">
        <v>2.68</v>
      </c>
      <c r="P19" s="206">
        <v>3.38</v>
      </c>
      <c r="Q19" s="206">
        <v>0.35</v>
      </c>
      <c r="R19" s="206">
        <v>1.08</v>
      </c>
      <c r="S19" s="206">
        <v>0.56000000000000005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2.0499999999999998</v>
      </c>
      <c r="M20" s="206">
        <v>1.1100000000000001</v>
      </c>
      <c r="N20" s="206">
        <v>2.41</v>
      </c>
      <c r="O20" s="206">
        <v>2.68</v>
      </c>
      <c r="P20" s="206">
        <v>3.38</v>
      </c>
      <c r="Q20" s="206">
        <v>0.35</v>
      </c>
      <c r="R20" s="206">
        <v>1.08</v>
      </c>
      <c r="S20" s="206">
        <v>0.56000000000000005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2.0499999999999998</v>
      </c>
      <c r="M21" s="206">
        <v>1.1100000000000001</v>
      </c>
      <c r="N21" s="206">
        <v>2.41</v>
      </c>
      <c r="O21" s="206">
        <v>2.68</v>
      </c>
      <c r="P21" s="206">
        <v>3.38</v>
      </c>
      <c r="Q21" s="206">
        <v>0.35</v>
      </c>
      <c r="R21" s="206">
        <v>1.08</v>
      </c>
      <c r="S21" s="206">
        <v>0.56000000000000005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2.0499999999999998</v>
      </c>
      <c r="M22" s="206">
        <v>1.1100000000000001</v>
      </c>
      <c r="N22" s="206">
        <v>2.41</v>
      </c>
      <c r="O22" s="206">
        <v>2.68</v>
      </c>
      <c r="P22" s="206">
        <v>3.38</v>
      </c>
      <c r="Q22" s="206">
        <v>0.35</v>
      </c>
      <c r="R22" s="206">
        <v>1.08</v>
      </c>
      <c r="S22" s="206">
        <v>0.56000000000000005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2.0499999999999998</v>
      </c>
      <c r="M23" s="206">
        <v>1.1100000000000001</v>
      </c>
      <c r="N23" s="206">
        <v>2.41</v>
      </c>
      <c r="O23" s="206">
        <v>2.68</v>
      </c>
      <c r="P23" s="206">
        <v>3.38</v>
      </c>
      <c r="Q23" s="206">
        <v>0.35</v>
      </c>
      <c r="R23" s="206">
        <v>1.08</v>
      </c>
      <c r="S23" s="206">
        <v>0.56000000000000005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2.0499999999999998</v>
      </c>
      <c r="M24" s="206">
        <v>1.1100000000000001</v>
      </c>
      <c r="N24" s="206">
        <v>2.41</v>
      </c>
      <c r="O24" s="206">
        <v>2.68</v>
      </c>
      <c r="P24" s="206">
        <v>3.38</v>
      </c>
      <c r="Q24" s="206">
        <v>0.35</v>
      </c>
      <c r="R24" s="206">
        <v>1.08</v>
      </c>
      <c r="S24" s="206">
        <v>0.56000000000000005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2.08</v>
      </c>
      <c r="M25" s="206">
        <v>1.1100000000000001</v>
      </c>
      <c r="N25" s="206">
        <v>2.41</v>
      </c>
      <c r="O25" s="206">
        <v>2.68</v>
      </c>
      <c r="P25" s="206">
        <v>3.38</v>
      </c>
      <c r="Q25" s="206">
        <v>0.35</v>
      </c>
      <c r="R25" s="206">
        <v>1.08</v>
      </c>
      <c r="S25" s="206">
        <v>0.56000000000000005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2.0499999999999998</v>
      </c>
      <c r="M26" s="206">
        <v>1.1100000000000001</v>
      </c>
      <c r="N26" s="206">
        <v>2.41</v>
      </c>
      <c r="O26" s="206">
        <v>2.68</v>
      </c>
      <c r="P26" s="206">
        <v>3.38</v>
      </c>
      <c r="Q26" s="206">
        <v>0.35</v>
      </c>
      <c r="R26" s="206">
        <v>1.08</v>
      </c>
      <c r="S26" s="206">
        <v>0.56000000000000005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</v>
      </c>
      <c r="M27" s="206">
        <v>1.1100000000000001</v>
      </c>
      <c r="N27" s="206">
        <v>2.41</v>
      </c>
      <c r="O27" s="206">
        <v>2.68</v>
      </c>
      <c r="P27" s="206">
        <v>3.38</v>
      </c>
      <c r="Q27" s="206">
        <v>0.35</v>
      </c>
      <c r="R27" s="206">
        <v>1.08</v>
      </c>
      <c r="S27" s="206">
        <v>0.56000000000000005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1.1100000000000001</v>
      </c>
      <c r="N28" s="206">
        <v>2.41</v>
      </c>
      <c r="O28" s="206">
        <v>2.68</v>
      </c>
      <c r="P28" s="206">
        <v>3.38</v>
      </c>
      <c r="Q28" s="206">
        <v>0.35</v>
      </c>
      <c r="R28" s="206">
        <v>1.08</v>
      </c>
      <c r="S28" s="206">
        <v>0.56000000000000005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1.1100000000000001</v>
      </c>
      <c r="N29" s="206">
        <v>2.41</v>
      </c>
      <c r="O29" s="206">
        <v>2.68</v>
      </c>
      <c r="P29" s="206">
        <v>3.38</v>
      </c>
      <c r="Q29" s="206">
        <v>0.35</v>
      </c>
      <c r="R29" s="206">
        <v>1.08</v>
      </c>
      <c r="S29" s="206">
        <v>0.56000000000000005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1.1100000000000001</v>
      </c>
      <c r="N30" s="206">
        <v>2.41</v>
      </c>
      <c r="O30" s="206">
        <v>2.68</v>
      </c>
      <c r="P30" s="206">
        <v>3.38</v>
      </c>
      <c r="Q30" s="206">
        <v>0.35</v>
      </c>
      <c r="R30" s="206">
        <v>1.08</v>
      </c>
      <c r="S30" s="206">
        <v>0.56000000000000005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2.0499999999999998</v>
      </c>
      <c r="M31" s="206">
        <v>1.1100000000000001</v>
      </c>
      <c r="N31" s="206">
        <v>2.41</v>
      </c>
      <c r="O31" s="206">
        <v>2.68</v>
      </c>
      <c r="P31" s="206">
        <v>3.38</v>
      </c>
      <c r="Q31" s="206">
        <v>0.35</v>
      </c>
      <c r="R31" s="206">
        <v>1.1200000000000001</v>
      </c>
      <c r="S31" s="206">
        <v>0.56000000000000005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1.1100000000000001</v>
      </c>
      <c r="N32" s="206">
        <v>2.41</v>
      </c>
      <c r="O32" s="206">
        <v>2.68</v>
      </c>
      <c r="P32" s="206">
        <v>3.38</v>
      </c>
      <c r="Q32" s="206">
        <v>0.35</v>
      </c>
      <c r="R32" s="206">
        <v>1.08</v>
      </c>
      <c r="S32" s="206">
        <v>0.56000000000000005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1.1100000000000001</v>
      </c>
      <c r="N33" s="206">
        <v>2.41</v>
      </c>
      <c r="O33" s="206">
        <v>2.68</v>
      </c>
      <c r="P33" s="206">
        <v>3.38</v>
      </c>
      <c r="Q33" s="206">
        <v>0.35</v>
      </c>
      <c r="R33" s="206">
        <v>1</v>
      </c>
      <c r="S33" s="206">
        <v>0.56000000000000005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0.59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2.0499999999999998</v>
      </c>
      <c r="M34" s="206">
        <v>1.1100000000000001</v>
      </c>
      <c r="N34" s="206">
        <v>2.41</v>
      </c>
      <c r="O34" s="206">
        <v>2.68</v>
      </c>
      <c r="P34" s="206">
        <v>3.38</v>
      </c>
      <c r="Q34" s="206">
        <v>0.35</v>
      </c>
      <c r="R34" s="206">
        <v>1.08</v>
      </c>
      <c r="S34" s="206">
        <v>0.56000000000000005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0.59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2.52</v>
      </c>
      <c r="L35" s="206">
        <v>2.0499999999999998</v>
      </c>
      <c r="M35" s="206">
        <v>1.1100000000000001</v>
      </c>
      <c r="N35" s="206">
        <v>2.41</v>
      </c>
      <c r="O35" s="206">
        <v>2.68</v>
      </c>
      <c r="P35" s="206">
        <v>3.38</v>
      </c>
      <c r="Q35" s="206">
        <v>0.35</v>
      </c>
      <c r="R35" s="206">
        <v>1.08</v>
      </c>
      <c r="S35" s="206">
        <v>0.56000000000000005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2.52</v>
      </c>
      <c r="L36" s="206">
        <v>2.0499999999999998</v>
      </c>
      <c r="M36" s="206">
        <v>1.1100000000000001</v>
      </c>
      <c r="N36" s="206">
        <v>2.41</v>
      </c>
      <c r="O36" s="206">
        <v>2.68</v>
      </c>
      <c r="P36" s="206">
        <v>3.38</v>
      </c>
      <c r="Q36" s="206">
        <v>0.35</v>
      </c>
      <c r="R36" s="206">
        <v>1.08</v>
      </c>
      <c r="S36" s="206">
        <v>0.56000000000000005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2.52</v>
      </c>
      <c r="L37" s="206">
        <v>2.0499999999999998</v>
      </c>
      <c r="M37" s="206">
        <v>1.1100000000000001</v>
      </c>
      <c r="N37" s="206">
        <v>2.41</v>
      </c>
      <c r="O37" s="206">
        <v>2.68</v>
      </c>
      <c r="P37" s="206">
        <v>3.38</v>
      </c>
      <c r="Q37" s="206">
        <v>0.35</v>
      </c>
      <c r="R37" s="206">
        <v>1.08</v>
      </c>
      <c r="S37" s="206">
        <v>0.56000000000000005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2.52</v>
      </c>
      <c r="L38" s="206">
        <v>2.0499999999999998</v>
      </c>
      <c r="M38" s="206">
        <v>1.1100000000000001</v>
      </c>
      <c r="N38" s="206">
        <v>2.41</v>
      </c>
      <c r="O38" s="206">
        <v>2.68</v>
      </c>
      <c r="P38" s="206">
        <v>3.38</v>
      </c>
      <c r="Q38" s="206">
        <v>0.35</v>
      </c>
      <c r="R38" s="206">
        <v>1.08</v>
      </c>
      <c r="S38" s="206">
        <v>0.56000000000000005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2.52</v>
      </c>
      <c r="L39" s="206">
        <v>2.0499999999999998</v>
      </c>
      <c r="M39" s="206">
        <v>1.1100000000000001</v>
      </c>
      <c r="N39" s="206">
        <v>2.41</v>
      </c>
      <c r="O39" s="206">
        <v>2.68</v>
      </c>
      <c r="P39" s="206">
        <v>3.38</v>
      </c>
      <c r="Q39" s="206">
        <v>0.35</v>
      </c>
      <c r="R39" s="206">
        <v>1.08</v>
      </c>
      <c r="S39" s="206">
        <v>0.56000000000000005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2.52</v>
      </c>
      <c r="L40" s="206">
        <v>2.0499999999999998</v>
      </c>
      <c r="M40" s="206">
        <v>1.1100000000000001</v>
      </c>
      <c r="N40" s="206">
        <v>2.41</v>
      </c>
      <c r="O40" s="206">
        <v>2.68</v>
      </c>
      <c r="P40" s="206">
        <v>3.38</v>
      </c>
      <c r="Q40" s="206">
        <v>0.35</v>
      </c>
      <c r="R40" s="206">
        <v>1.08</v>
      </c>
      <c r="S40" s="206">
        <v>0.56000000000000005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2.52</v>
      </c>
      <c r="L41" s="206">
        <v>2.0499999999999998</v>
      </c>
      <c r="M41" s="206">
        <v>1.1100000000000001</v>
      </c>
      <c r="N41" s="206">
        <v>2.41</v>
      </c>
      <c r="O41" s="206">
        <v>2.68</v>
      </c>
      <c r="P41" s="206">
        <v>3.38</v>
      </c>
      <c r="Q41" s="206">
        <v>0.35</v>
      </c>
      <c r="R41" s="206">
        <v>1.08</v>
      </c>
      <c r="S41" s="206">
        <v>0.56000000000000005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2.52</v>
      </c>
      <c r="L42" s="206">
        <v>2.0499999999999998</v>
      </c>
      <c r="M42" s="206">
        <v>1.1100000000000001</v>
      </c>
      <c r="N42" s="206">
        <v>2.41</v>
      </c>
      <c r="O42" s="206">
        <v>2.68</v>
      </c>
      <c r="P42" s="206">
        <v>3.38</v>
      </c>
      <c r="Q42" s="206">
        <v>0.35</v>
      </c>
      <c r="R42" s="206">
        <v>1.08</v>
      </c>
      <c r="S42" s="206">
        <v>0.56000000000000005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2.52</v>
      </c>
      <c r="L43" s="206">
        <v>2.0499999999999998</v>
      </c>
      <c r="M43" s="206">
        <v>1.1100000000000001</v>
      </c>
      <c r="N43" s="206">
        <v>2.41</v>
      </c>
      <c r="O43" s="206">
        <v>2.68</v>
      </c>
      <c r="P43" s="206">
        <v>3.38</v>
      </c>
      <c r="Q43" s="206">
        <v>0.35</v>
      </c>
      <c r="R43" s="206">
        <v>1.08</v>
      </c>
      <c r="S43" s="206">
        <v>0.56000000000000005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2.52</v>
      </c>
      <c r="L44" s="206">
        <v>2.0499999999999998</v>
      </c>
      <c r="M44" s="206">
        <v>1.1100000000000001</v>
      </c>
      <c r="N44" s="206">
        <v>2.41</v>
      </c>
      <c r="O44" s="206">
        <v>2.68</v>
      </c>
      <c r="P44" s="206">
        <v>3.38</v>
      </c>
      <c r="Q44" s="206">
        <v>0.35</v>
      </c>
      <c r="R44" s="206">
        <v>1.08</v>
      </c>
      <c r="S44" s="206">
        <v>0.56000000000000005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2.52</v>
      </c>
      <c r="L45" s="206">
        <v>2.0499999999999998</v>
      </c>
      <c r="M45" s="206">
        <v>1.1100000000000001</v>
      </c>
      <c r="N45" s="206">
        <v>2.41</v>
      </c>
      <c r="O45" s="206">
        <v>2.68</v>
      </c>
      <c r="P45" s="206">
        <v>3.38</v>
      </c>
      <c r="Q45" s="206">
        <v>0.35</v>
      </c>
      <c r="R45" s="206">
        <v>1.08</v>
      </c>
      <c r="S45" s="206">
        <v>0.56000000000000005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2.52</v>
      </c>
      <c r="L46" s="206">
        <v>2.06</v>
      </c>
      <c r="M46" s="206">
        <v>1.1100000000000001</v>
      </c>
      <c r="N46" s="206">
        <v>2.41</v>
      </c>
      <c r="O46" s="206">
        <v>2.68</v>
      </c>
      <c r="P46" s="206">
        <v>3.38</v>
      </c>
      <c r="Q46" s="206">
        <v>0.35</v>
      </c>
      <c r="R46" s="206">
        <v>1.08</v>
      </c>
      <c r="S46" s="206">
        <v>0.56000000000000005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2.52</v>
      </c>
      <c r="L47" s="206">
        <v>2.09</v>
      </c>
      <c r="M47" s="206">
        <v>1.1100000000000001</v>
      </c>
      <c r="N47" s="206">
        <v>2.41</v>
      </c>
      <c r="O47" s="206">
        <v>2.68</v>
      </c>
      <c r="P47" s="206">
        <v>3.38</v>
      </c>
      <c r="Q47" s="206">
        <v>0.35</v>
      </c>
      <c r="R47" s="206">
        <v>1.08</v>
      </c>
      <c r="S47" s="206">
        <v>0.56000000000000005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2.52</v>
      </c>
      <c r="L48" s="206">
        <v>2.09</v>
      </c>
      <c r="M48" s="206">
        <v>1.1100000000000001</v>
      </c>
      <c r="N48" s="206">
        <v>2.41</v>
      </c>
      <c r="O48" s="206">
        <v>2.68</v>
      </c>
      <c r="P48" s="206">
        <v>3.38</v>
      </c>
      <c r="Q48" s="206">
        <v>0.35</v>
      </c>
      <c r="R48" s="206">
        <v>1.08</v>
      </c>
      <c r="S48" s="206">
        <v>0.56000000000000005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2.52</v>
      </c>
      <c r="L49" s="206">
        <v>2.09</v>
      </c>
      <c r="M49" s="206">
        <v>1.1100000000000001</v>
      </c>
      <c r="N49" s="206">
        <v>2.41</v>
      </c>
      <c r="O49" s="206">
        <v>2.68</v>
      </c>
      <c r="P49" s="206">
        <v>3.38</v>
      </c>
      <c r="Q49" s="206">
        <v>0.35</v>
      </c>
      <c r="R49" s="206">
        <v>1.08</v>
      </c>
      <c r="S49" s="206">
        <v>0.56000000000000005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2.52</v>
      </c>
      <c r="L50" s="206">
        <v>2.09</v>
      </c>
      <c r="M50" s="206">
        <v>1.1100000000000001</v>
      </c>
      <c r="N50" s="206">
        <v>2.41</v>
      </c>
      <c r="O50" s="206">
        <v>2.68</v>
      </c>
      <c r="P50" s="206">
        <v>3.38</v>
      </c>
      <c r="Q50" s="206">
        <v>0.35</v>
      </c>
      <c r="R50" s="206">
        <v>1.08</v>
      </c>
      <c r="S50" s="206">
        <v>0.56000000000000005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2.52</v>
      </c>
      <c r="L51" s="206">
        <v>2.0699999999999998</v>
      </c>
      <c r="M51" s="206">
        <v>1.25</v>
      </c>
      <c r="N51" s="206">
        <v>2.41</v>
      </c>
      <c r="O51" s="206">
        <v>2.68</v>
      </c>
      <c r="P51" s="206">
        <v>3.38</v>
      </c>
      <c r="Q51" s="206">
        <v>0.35</v>
      </c>
      <c r="R51" s="206">
        <v>1.08</v>
      </c>
      <c r="S51" s="206">
        <v>0.56000000000000005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2.52</v>
      </c>
      <c r="L52" s="206">
        <v>2.0699999999999998</v>
      </c>
      <c r="M52" s="206">
        <v>1.51</v>
      </c>
      <c r="N52" s="206">
        <v>2.41</v>
      </c>
      <c r="O52" s="206">
        <v>2.68</v>
      </c>
      <c r="P52" s="206">
        <v>3.38</v>
      </c>
      <c r="Q52" s="206">
        <v>0.35</v>
      </c>
      <c r="R52" s="206">
        <v>1.08</v>
      </c>
      <c r="S52" s="206">
        <v>0.56000000000000005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2.52</v>
      </c>
      <c r="L53" s="206">
        <v>2.0699999999999998</v>
      </c>
      <c r="M53" s="206">
        <v>1.1499999999999999</v>
      </c>
      <c r="N53" s="206">
        <v>2.41</v>
      </c>
      <c r="O53" s="206">
        <v>2.68</v>
      </c>
      <c r="P53" s="206">
        <v>3.38</v>
      </c>
      <c r="Q53" s="206">
        <v>0.35</v>
      </c>
      <c r="R53" s="206">
        <v>1.08</v>
      </c>
      <c r="S53" s="206">
        <v>0.56000000000000005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2.52</v>
      </c>
      <c r="L54" s="206">
        <v>2.0699999999999998</v>
      </c>
      <c r="M54" s="206">
        <v>1.1499999999999999</v>
      </c>
      <c r="N54" s="206">
        <v>2.41</v>
      </c>
      <c r="O54" s="206">
        <v>2.68</v>
      </c>
      <c r="P54" s="206">
        <v>3.38</v>
      </c>
      <c r="Q54" s="206">
        <v>0.35</v>
      </c>
      <c r="R54" s="206">
        <v>1.08</v>
      </c>
      <c r="S54" s="206">
        <v>0.56000000000000005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2.59</v>
      </c>
      <c r="L55" s="206">
        <v>2.0699999999999998</v>
      </c>
      <c r="M55" s="206">
        <v>1.1399999999999999</v>
      </c>
      <c r="N55" s="206">
        <v>2.41</v>
      </c>
      <c r="O55" s="206">
        <v>2.68</v>
      </c>
      <c r="P55" s="206">
        <v>3.38</v>
      </c>
      <c r="Q55" s="206">
        <v>0.35</v>
      </c>
      <c r="R55" s="206">
        <v>1.08</v>
      </c>
      <c r="S55" s="206">
        <v>0.56000000000000005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2.52</v>
      </c>
      <c r="L56" s="206">
        <v>2.0699999999999998</v>
      </c>
      <c r="M56" s="206">
        <v>1.1399999999999999</v>
      </c>
      <c r="N56" s="206">
        <v>2.41</v>
      </c>
      <c r="O56" s="206">
        <v>2.68</v>
      </c>
      <c r="P56" s="206">
        <v>3.38</v>
      </c>
      <c r="Q56" s="206">
        <v>0.35</v>
      </c>
      <c r="R56" s="206">
        <v>1.08</v>
      </c>
      <c r="S56" s="206">
        <v>0.56000000000000005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2.52</v>
      </c>
      <c r="L57" s="206">
        <v>2.13</v>
      </c>
      <c r="M57" s="206">
        <v>1.1399999999999999</v>
      </c>
      <c r="N57" s="206">
        <v>2.41</v>
      </c>
      <c r="O57" s="206">
        <v>2.68</v>
      </c>
      <c r="P57" s="206">
        <v>3.38</v>
      </c>
      <c r="Q57" s="206">
        <v>0.35</v>
      </c>
      <c r="R57" s="206">
        <v>1.08</v>
      </c>
      <c r="S57" s="206">
        <v>0.56000000000000005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2.52</v>
      </c>
      <c r="L58" s="206">
        <v>2.13</v>
      </c>
      <c r="M58" s="206">
        <v>1.1399999999999999</v>
      </c>
      <c r="N58" s="206">
        <v>2.41</v>
      </c>
      <c r="O58" s="206">
        <v>2.68</v>
      </c>
      <c r="P58" s="206">
        <v>3.38</v>
      </c>
      <c r="Q58" s="206">
        <v>0.35</v>
      </c>
      <c r="R58" s="206">
        <v>1.08</v>
      </c>
      <c r="S58" s="206">
        <v>0.56000000000000005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2.52</v>
      </c>
      <c r="L59" s="206">
        <v>2.13</v>
      </c>
      <c r="M59" s="206">
        <v>1.1399999999999999</v>
      </c>
      <c r="N59" s="206">
        <v>2.41</v>
      </c>
      <c r="O59" s="206">
        <v>2.68</v>
      </c>
      <c r="P59" s="206">
        <v>3.38</v>
      </c>
      <c r="Q59" s="206">
        <v>0.35</v>
      </c>
      <c r="R59" s="206">
        <v>1.08</v>
      </c>
      <c r="S59" s="206">
        <v>0.56000000000000005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2.52</v>
      </c>
      <c r="L60" s="206">
        <v>2.13</v>
      </c>
      <c r="M60" s="206">
        <v>1.1399999999999999</v>
      </c>
      <c r="N60" s="206">
        <v>2.41</v>
      </c>
      <c r="O60" s="206">
        <v>2.68</v>
      </c>
      <c r="P60" s="206">
        <v>3.38</v>
      </c>
      <c r="Q60" s="206">
        <v>0.35</v>
      </c>
      <c r="R60" s="206">
        <v>1.08</v>
      </c>
      <c r="S60" s="206">
        <v>0.56000000000000005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2.52</v>
      </c>
      <c r="L61" s="206">
        <v>2.13</v>
      </c>
      <c r="M61" s="206">
        <v>1.1399999999999999</v>
      </c>
      <c r="N61" s="206">
        <v>2.41</v>
      </c>
      <c r="O61" s="206">
        <v>2.68</v>
      </c>
      <c r="P61" s="206">
        <v>3.38</v>
      </c>
      <c r="Q61" s="206">
        <v>0.35</v>
      </c>
      <c r="R61" s="206">
        <v>1.08</v>
      </c>
      <c r="S61" s="206">
        <v>0.56000000000000005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2.52</v>
      </c>
      <c r="L62" s="206">
        <v>2.13</v>
      </c>
      <c r="M62" s="206">
        <v>1.1399999999999999</v>
      </c>
      <c r="N62" s="206">
        <v>2.41</v>
      </c>
      <c r="O62" s="206">
        <v>2.68</v>
      </c>
      <c r="P62" s="206">
        <v>3.38</v>
      </c>
      <c r="Q62" s="206">
        <v>0.35</v>
      </c>
      <c r="R62" s="206">
        <v>1.08</v>
      </c>
      <c r="S62" s="206">
        <v>0.56000000000000005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2.52</v>
      </c>
      <c r="L63" s="206">
        <v>2.13</v>
      </c>
      <c r="M63" s="206">
        <v>1.1399999999999999</v>
      </c>
      <c r="N63" s="206">
        <v>2.41</v>
      </c>
      <c r="O63" s="206">
        <v>2.68</v>
      </c>
      <c r="P63" s="206">
        <v>3.38</v>
      </c>
      <c r="Q63" s="206">
        <v>0.35</v>
      </c>
      <c r="R63" s="206">
        <v>1.08</v>
      </c>
      <c r="S63" s="206">
        <v>0.56000000000000005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2.52</v>
      </c>
      <c r="L64" s="206">
        <v>2.13</v>
      </c>
      <c r="M64" s="206">
        <v>1.1399999999999999</v>
      </c>
      <c r="N64" s="206">
        <v>2.41</v>
      </c>
      <c r="O64" s="206">
        <v>2.68</v>
      </c>
      <c r="P64" s="206">
        <v>3.38</v>
      </c>
      <c r="Q64" s="206">
        <v>0.35</v>
      </c>
      <c r="R64" s="206">
        <v>1.08</v>
      </c>
      <c r="S64" s="206">
        <v>0.56000000000000005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2.52</v>
      </c>
      <c r="L65" s="206">
        <v>2.13</v>
      </c>
      <c r="M65" s="206">
        <v>1.1399999999999999</v>
      </c>
      <c r="N65" s="206">
        <v>2.41</v>
      </c>
      <c r="O65" s="206">
        <v>2.68</v>
      </c>
      <c r="P65" s="206">
        <v>3.38</v>
      </c>
      <c r="Q65" s="206">
        <v>0.35</v>
      </c>
      <c r="R65" s="206">
        <v>1.08</v>
      </c>
      <c r="S65" s="206">
        <v>0.56000000000000005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2.52</v>
      </c>
      <c r="L66" s="206">
        <v>2.13</v>
      </c>
      <c r="M66" s="206">
        <v>1.1399999999999999</v>
      </c>
      <c r="N66" s="206">
        <v>2.41</v>
      </c>
      <c r="O66" s="206">
        <v>2.68</v>
      </c>
      <c r="P66" s="206">
        <v>3.38</v>
      </c>
      <c r="Q66" s="206">
        <v>0.35</v>
      </c>
      <c r="R66" s="206">
        <v>1.08</v>
      </c>
      <c r="S66" s="206">
        <v>0.56000000000000005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2.52</v>
      </c>
      <c r="L67" s="206">
        <v>2.13</v>
      </c>
      <c r="M67" s="206">
        <v>1.1399999999999999</v>
      </c>
      <c r="N67" s="206">
        <v>2.41</v>
      </c>
      <c r="O67" s="206">
        <v>2.68</v>
      </c>
      <c r="P67" s="206">
        <v>3.38</v>
      </c>
      <c r="Q67" s="206">
        <v>0.35</v>
      </c>
      <c r="R67" s="206">
        <v>1.08</v>
      </c>
      <c r="S67" s="206">
        <v>0.56000000000000005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2.52</v>
      </c>
      <c r="L68" s="206">
        <v>2.0499999999999998</v>
      </c>
      <c r="M68" s="206">
        <v>1.1399999999999999</v>
      </c>
      <c r="N68" s="206">
        <v>2.41</v>
      </c>
      <c r="O68" s="206">
        <v>2.68</v>
      </c>
      <c r="P68" s="206">
        <v>3.38</v>
      </c>
      <c r="Q68" s="206">
        <v>0.35</v>
      </c>
      <c r="R68" s="206">
        <v>1.08</v>
      </c>
      <c r="S68" s="206">
        <v>0.56000000000000005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2.52</v>
      </c>
      <c r="L69" s="206">
        <v>2.0499999999999998</v>
      </c>
      <c r="M69" s="206">
        <v>1.1399999999999999</v>
      </c>
      <c r="N69" s="206">
        <v>2.41</v>
      </c>
      <c r="O69" s="206">
        <v>2.68</v>
      </c>
      <c r="P69" s="206">
        <v>3.38</v>
      </c>
      <c r="Q69" s="206">
        <v>0.35</v>
      </c>
      <c r="R69" s="206">
        <v>1.08</v>
      </c>
      <c r="S69" s="206">
        <v>0.56000000000000005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2.52</v>
      </c>
      <c r="L70" s="206">
        <v>2.0499999999999998</v>
      </c>
      <c r="M70" s="206">
        <v>1.1399999999999999</v>
      </c>
      <c r="N70" s="206">
        <v>2.41</v>
      </c>
      <c r="O70" s="206">
        <v>2.68</v>
      </c>
      <c r="P70" s="206">
        <v>3.38</v>
      </c>
      <c r="Q70" s="206">
        <v>0.35</v>
      </c>
      <c r="R70" s="206">
        <v>1.08</v>
      </c>
      <c r="S70" s="206">
        <v>0.56000000000000005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2.52</v>
      </c>
      <c r="L71" s="206">
        <v>2.0499999999999998</v>
      </c>
      <c r="M71" s="206">
        <v>1.1399999999999999</v>
      </c>
      <c r="N71" s="206">
        <v>2.41</v>
      </c>
      <c r="O71" s="206">
        <v>2.68</v>
      </c>
      <c r="P71" s="206">
        <v>3.38</v>
      </c>
      <c r="Q71" s="206">
        <v>0.35</v>
      </c>
      <c r="R71" s="206">
        <v>1.08</v>
      </c>
      <c r="S71" s="206">
        <v>0.56000000000000005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2.52</v>
      </c>
      <c r="L72" s="206">
        <v>2.0499999999999998</v>
      </c>
      <c r="M72" s="206">
        <v>1.1399999999999999</v>
      </c>
      <c r="N72" s="206">
        <v>2.41</v>
      </c>
      <c r="O72" s="206">
        <v>2.68</v>
      </c>
      <c r="P72" s="206">
        <v>3.38</v>
      </c>
      <c r="Q72" s="206">
        <v>0.35</v>
      </c>
      <c r="R72" s="206">
        <v>1.08</v>
      </c>
      <c r="S72" s="206">
        <v>0.56000000000000005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2.52</v>
      </c>
      <c r="L73" s="206">
        <v>2.0499999999999998</v>
      </c>
      <c r="M73" s="206">
        <v>1.1399999999999999</v>
      </c>
      <c r="N73" s="206">
        <v>2.41</v>
      </c>
      <c r="O73" s="206">
        <v>2.68</v>
      </c>
      <c r="P73" s="206">
        <v>3.38</v>
      </c>
      <c r="Q73" s="206">
        <v>0.35</v>
      </c>
      <c r="R73" s="206">
        <v>1.08</v>
      </c>
      <c r="S73" s="206">
        <v>0.56000000000000005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2.52</v>
      </c>
      <c r="L74" s="206">
        <v>2.0499999999999998</v>
      </c>
      <c r="M74" s="206">
        <v>1.1399999999999999</v>
      </c>
      <c r="N74" s="206">
        <v>2.41</v>
      </c>
      <c r="O74" s="206">
        <v>2.68</v>
      </c>
      <c r="P74" s="206">
        <v>3.38</v>
      </c>
      <c r="Q74" s="206">
        <v>0.35</v>
      </c>
      <c r="R74" s="206">
        <v>1.08</v>
      </c>
      <c r="S74" s="206">
        <v>0.56000000000000005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2.52</v>
      </c>
      <c r="L75" s="206">
        <v>2.0499999999999998</v>
      </c>
      <c r="M75" s="206">
        <v>1.1399999999999999</v>
      </c>
      <c r="N75" s="206">
        <v>2.41</v>
      </c>
      <c r="O75" s="206">
        <v>2.68</v>
      </c>
      <c r="P75" s="206">
        <v>3.38</v>
      </c>
      <c r="Q75" s="206">
        <v>0.35</v>
      </c>
      <c r="R75" s="206">
        <v>1.08</v>
      </c>
      <c r="S75" s="206">
        <v>0.56000000000000005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2.52</v>
      </c>
      <c r="L76" s="206">
        <v>2.0499999999999998</v>
      </c>
      <c r="M76" s="206">
        <v>1.1399999999999999</v>
      </c>
      <c r="N76" s="206">
        <v>2.41</v>
      </c>
      <c r="O76" s="206">
        <v>2.68</v>
      </c>
      <c r="P76" s="206">
        <v>3.38</v>
      </c>
      <c r="Q76" s="206">
        <v>0.35</v>
      </c>
      <c r="R76" s="206">
        <v>1.08</v>
      </c>
      <c r="S76" s="206">
        <v>0.56000000000000005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2.52</v>
      </c>
      <c r="L77" s="206">
        <v>2.0499999999999998</v>
      </c>
      <c r="M77" s="206">
        <v>1.1399999999999999</v>
      </c>
      <c r="N77" s="206">
        <v>2.41</v>
      </c>
      <c r="O77" s="206">
        <v>2.68</v>
      </c>
      <c r="P77" s="206">
        <v>3.38</v>
      </c>
      <c r="Q77" s="206">
        <v>0.35</v>
      </c>
      <c r="R77" s="206">
        <v>1.08</v>
      </c>
      <c r="S77" s="206">
        <v>0.56000000000000005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2.52</v>
      </c>
      <c r="L78" s="206">
        <v>2.0499999999999998</v>
      </c>
      <c r="M78" s="206">
        <v>1.1399999999999999</v>
      </c>
      <c r="N78" s="206">
        <v>2.41</v>
      </c>
      <c r="O78" s="206">
        <v>2.68</v>
      </c>
      <c r="P78" s="206">
        <v>3.38</v>
      </c>
      <c r="Q78" s="206">
        <v>0.35</v>
      </c>
      <c r="R78" s="206">
        <v>1.08</v>
      </c>
      <c r="S78" s="206">
        <v>0.56000000000000005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2.54</v>
      </c>
      <c r="L79" s="206">
        <v>2.0499999999999998</v>
      </c>
      <c r="M79" s="206">
        <v>1.1399999999999999</v>
      </c>
      <c r="N79" s="206">
        <v>2.41</v>
      </c>
      <c r="O79" s="206">
        <v>2.68</v>
      </c>
      <c r="P79" s="206">
        <v>3.38</v>
      </c>
      <c r="Q79" s="206">
        <v>0.35</v>
      </c>
      <c r="R79" s="206">
        <v>1.08</v>
      </c>
      <c r="S79" s="206">
        <v>0.56000000000000005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2.52</v>
      </c>
      <c r="L80" s="206">
        <v>2.0499999999999998</v>
      </c>
      <c r="M80" s="206">
        <v>1.1399999999999999</v>
      </c>
      <c r="N80" s="206">
        <v>2.41</v>
      </c>
      <c r="O80" s="206">
        <v>2.68</v>
      </c>
      <c r="P80" s="206">
        <v>3.38</v>
      </c>
      <c r="Q80" s="206">
        <v>0.35</v>
      </c>
      <c r="R80" s="206">
        <v>1.08</v>
      </c>
      <c r="S80" s="206">
        <v>0.56000000000000005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2.52</v>
      </c>
      <c r="L81" s="206">
        <v>2.0499999999999998</v>
      </c>
      <c r="M81" s="206">
        <v>1.1399999999999999</v>
      </c>
      <c r="N81" s="206">
        <v>2.41</v>
      </c>
      <c r="O81" s="206">
        <v>2.68</v>
      </c>
      <c r="P81" s="206">
        <v>3.38</v>
      </c>
      <c r="Q81" s="206">
        <v>0.35</v>
      </c>
      <c r="R81" s="206">
        <v>1.08</v>
      </c>
      <c r="S81" s="206">
        <v>0.56000000000000005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2.52</v>
      </c>
      <c r="L82" s="206">
        <v>2.0499999999999998</v>
      </c>
      <c r="M82" s="206">
        <v>1.1399999999999999</v>
      </c>
      <c r="N82" s="206">
        <v>2.41</v>
      </c>
      <c r="O82" s="206">
        <v>2.68</v>
      </c>
      <c r="P82" s="206">
        <v>3.38</v>
      </c>
      <c r="Q82" s="206">
        <v>0.35</v>
      </c>
      <c r="R82" s="206">
        <v>1.08</v>
      </c>
      <c r="S82" s="206">
        <v>0.56000000000000005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2.52</v>
      </c>
      <c r="L83" s="206">
        <v>2.0499999999999998</v>
      </c>
      <c r="M83" s="206">
        <v>1.1399999999999999</v>
      </c>
      <c r="N83" s="206">
        <v>2.41</v>
      </c>
      <c r="O83" s="206">
        <v>2.68</v>
      </c>
      <c r="P83" s="206">
        <v>3.38</v>
      </c>
      <c r="Q83" s="206">
        <v>0.35</v>
      </c>
      <c r="R83" s="206">
        <v>1.08</v>
      </c>
      <c r="S83" s="206">
        <v>0.56000000000000005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2.52</v>
      </c>
      <c r="L84" s="206">
        <v>2.0499999999999998</v>
      </c>
      <c r="M84" s="206">
        <v>1.1399999999999999</v>
      </c>
      <c r="N84" s="206">
        <v>2.41</v>
      </c>
      <c r="O84" s="206">
        <v>2.68</v>
      </c>
      <c r="P84" s="206">
        <v>3.38</v>
      </c>
      <c r="Q84" s="206">
        <v>0.35</v>
      </c>
      <c r="R84" s="206">
        <v>1.08</v>
      </c>
      <c r="S84" s="206">
        <v>0.56000000000000005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2.52</v>
      </c>
      <c r="L85" s="206">
        <v>2.0499999999999998</v>
      </c>
      <c r="M85" s="206">
        <v>1.1399999999999999</v>
      </c>
      <c r="N85" s="206">
        <v>2.41</v>
      </c>
      <c r="O85" s="206">
        <v>2.68</v>
      </c>
      <c r="P85" s="206">
        <v>3.38</v>
      </c>
      <c r="Q85" s="206">
        <v>0.35</v>
      </c>
      <c r="R85" s="206">
        <v>1.08</v>
      </c>
      <c r="S85" s="206">
        <v>0.56000000000000005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2.52</v>
      </c>
      <c r="L86" s="206">
        <v>2.0499999999999998</v>
      </c>
      <c r="M86" s="206">
        <v>1.1399999999999999</v>
      </c>
      <c r="N86" s="206">
        <v>2.41</v>
      </c>
      <c r="O86" s="206">
        <v>2.68</v>
      </c>
      <c r="P86" s="206">
        <v>3.38</v>
      </c>
      <c r="Q86" s="206">
        <v>0.35</v>
      </c>
      <c r="R86" s="206">
        <v>1.08</v>
      </c>
      <c r="S86" s="206">
        <v>0.56000000000000005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2.52</v>
      </c>
      <c r="L87" s="206">
        <v>2.0499999999999998</v>
      </c>
      <c r="M87" s="206">
        <v>1.1399999999999999</v>
      </c>
      <c r="N87" s="206">
        <v>2.41</v>
      </c>
      <c r="O87" s="206">
        <v>2.68</v>
      </c>
      <c r="P87" s="206">
        <v>3.38</v>
      </c>
      <c r="Q87" s="206">
        <v>0.35</v>
      </c>
      <c r="R87" s="206">
        <v>1.08</v>
      </c>
      <c r="S87" s="206">
        <v>0.56000000000000005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2.52</v>
      </c>
      <c r="L88" s="206">
        <v>2.0499999999999998</v>
      </c>
      <c r="M88" s="206">
        <v>1.1399999999999999</v>
      </c>
      <c r="N88" s="206">
        <v>2.41</v>
      </c>
      <c r="O88" s="206">
        <v>2.68</v>
      </c>
      <c r="P88" s="206">
        <v>3.38</v>
      </c>
      <c r="Q88" s="206">
        <v>0.35</v>
      </c>
      <c r="R88" s="206">
        <v>1.08</v>
      </c>
      <c r="S88" s="206">
        <v>0.56000000000000005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2.52</v>
      </c>
      <c r="L89" s="206">
        <v>2.0499999999999998</v>
      </c>
      <c r="M89" s="206">
        <v>1.1399999999999999</v>
      </c>
      <c r="N89" s="206">
        <v>2.41</v>
      </c>
      <c r="O89" s="206">
        <v>2.68</v>
      </c>
      <c r="P89" s="206">
        <v>3.38</v>
      </c>
      <c r="Q89" s="206">
        <v>0.35</v>
      </c>
      <c r="R89" s="206">
        <v>1.08</v>
      </c>
      <c r="S89" s="206">
        <v>0.56000000000000005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2.52</v>
      </c>
      <c r="L90" s="206">
        <v>2.0499999999999998</v>
      </c>
      <c r="M90" s="206">
        <v>1.1399999999999999</v>
      </c>
      <c r="N90" s="206">
        <v>2.41</v>
      </c>
      <c r="O90" s="206">
        <v>2.68</v>
      </c>
      <c r="P90" s="206">
        <v>3.38</v>
      </c>
      <c r="Q90" s="206">
        <v>0.35</v>
      </c>
      <c r="R90" s="206">
        <v>1.08</v>
      </c>
      <c r="S90" s="206">
        <v>0.56000000000000005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2.52</v>
      </c>
      <c r="L91" s="206">
        <v>2.0499999999999998</v>
      </c>
      <c r="M91" s="206">
        <v>1.1399999999999999</v>
      </c>
      <c r="N91" s="206">
        <v>2.41</v>
      </c>
      <c r="O91" s="206">
        <v>2.68</v>
      </c>
      <c r="P91" s="206">
        <v>3.38</v>
      </c>
      <c r="Q91" s="206">
        <v>0.35</v>
      </c>
      <c r="R91" s="206">
        <v>1.08</v>
      </c>
      <c r="S91" s="206">
        <v>0.56000000000000005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2.52</v>
      </c>
      <c r="L92" s="206">
        <v>2.0499999999999998</v>
      </c>
      <c r="M92" s="206">
        <v>1.1399999999999999</v>
      </c>
      <c r="N92" s="206">
        <v>2.41</v>
      </c>
      <c r="O92" s="206">
        <v>2.68</v>
      </c>
      <c r="P92" s="206">
        <v>3.38</v>
      </c>
      <c r="Q92" s="206">
        <v>0.35</v>
      </c>
      <c r="R92" s="206">
        <v>1.08</v>
      </c>
      <c r="S92" s="206">
        <v>0.56000000000000005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2.52</v>
      </c>
      <c r="L93" s="206">
        <v>2.0499999999999998</v>
      </c>
      <c r="M93" s="206">
        <v>1.1399999999999999</v>
      </c>
      <c r="N93" s="206">
        <v>2.41</v>
      </c>
      <c r="O93" s="206">
        <v>2.68</v>
      </c>
      <c r="P93" s="206">
        <v>3.38</v>
      </c>
      <c r="Q93" s="206">
        <v>0.35</v>
      </c>
      <c r="R93" s="206">
        <v>1.08</v>
      </c>
      <c r="S93" s="206">
        <v>0.56000000000000005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2.52</v>
      </c>
      <c r="L94" s="206">
        <v>2.0499999999999998</v>
      </c>
      <c r="M94" s="206">
        <v>1.1399999999999999</v>
      </c>
      <c r="N94" s="206">
        <v>2.41</v>
      </c>
      <c r="O94" s="206">
        <v>2.68</v>
      </c>
      <c r="P94" s="206">
        <v>3.38</v>
      </c>
      <c r="Q94" s="206">
        <v>0.35</v>
      </c>
      <c r="R94" s="206">
        <v>1.08</v>
      </c>
      <c r="S94" s="206">
        <v>0.56000000000000005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2.0499999999999998</v>
      </c>
      <c r="M95" s="206">
        <v>1.1399999999999999</v>
      </c>
      <c r="N95" s="206">
        <v>2.41</v>
      </c>
      <c r="O95" s="206">
        <v>2.68</v>
      </c>
      <c r="P95" s="206">
        <v>3.38</v>
      </c>
      <c r="Q95" s="206">
        <v>0.35</v>
      </c>
      <c r="R95" s="206">
        <v>1.08</v>
      </c>
      <c r="S95" s="206">
        <v>0.56000000000000005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2.0499999999999998</v>
      </c>
      <c r="M96" s="206">
        <v>1.1399999999999999</v>
      </c>
      <c r="N96" s="206">
        <v>2.41</v>
      </c>
      <c r="O96" s="206">
        <v>2.68</v>
      </c>
      <c r="P96" s="206">
        <v>3.38</v>
      </c>
      <c r="Q96" s="206">
        <v>0.35</v>
      </c>
      <c r="R96" s="206">
        <v>1.08</v>
      </c>
      <c r="S96" s="206">
        <v>0.56000000000000005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2.0499999999999998</v>
      </c>
      <c r="M97" s="206">
        <v>1.1399999999999999</v>
      </c>
      <c r="N97" s="206">
        <v>2.41</v>
      </c>
      <c r="O97" s="206">
        <v>2.68</v>
      </c>
      <c r="P97" s="206">
        <v>3.38</v>
      </c>
      <c r="Q97" s="206">
        <v>0.35</v>
      </c>
      <c r="R97" s="206">
        <v>1.08</v>
      </c>
      <c r="S97" s="206">
        <v>0.56000000000000005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2.0499999999999998</v>
      </c>
      <c r="M98" s="206">
        <v>1.1399999999999999</v>
      </c>
      <c r="N98" s="206">
        <v>2.41</v>
      </c>
      <c r="O98" s="206">
        <v>2.68</v>
      </c>
      <c r="P98" s="206">
        <v>3.38</v>
      </c>
      <c r="Q98" s="206">
        <v>0.35</v>
      </c>
      <c r="R98" s="206">
        <v>1.08</v>
      </c>
      <c r="S98" s="206">
        <v>0.56000000000000005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3.7822500000000009E-2</v>
      </c>
      <c r="L99">
        <f t="shared" si="0"/>
        <v>4.9577500000000059E-2</v>
      </c>
      <c r="M99">
        <f t="shared" si="0"/>
        <v>2.7245000000000002E-2</v>
      </c>
      <c r="N99">
        <f t="shared" si="0"/>
        <v>5.7839999999999933E-2</v>
      </c>
      <c r="O99">
        <f t="shared" si="0"/>
        <v>6.4320000000000127E-2</v>
      </c>
      <c r="P99">
        <f t="shared" si="0"/>
        <v>8.1119999999999914E-2</v>
      </c>
      <c r="Q99">
        <f t="shared" si="0"/>
        <v>8.4000000000000151E-3</v>
      </c>
      <c r="R99">
        <f t="shared" si="0"/>
        <v>2.544749999999997E-2</v>
      </c>
      <c r="S99">
        <f t="shared" si="0"/>
        <v>1.3440000000000016E-2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1.3630000000000005E-2</v>
      </c>
      <c r="AD99">
        <f t="shared" si="0"/>
        <v>2.9499999999999996E-4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4.7500000000000009E-5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36.94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0.11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36.94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0.11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36.94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0.11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36.94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0.11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36.94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0.11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36.94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0.11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36.94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0.11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36.94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0.11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36.94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0.11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36.94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0.11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36.94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0.11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36.94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0.11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36.94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0.11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36.94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0.11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36.94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0.11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36.94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0.11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36.94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0.11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36.94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0.11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36.94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0.11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36.94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36.94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36.94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36.94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36.94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36.94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36.94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36.94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36.94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36.94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0.04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0.04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12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0.04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12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0.04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0.04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0.04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0.04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0.04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0.04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0.04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0.04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0.04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0.04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0.04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0.04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0.04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0.04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0.04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0.04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0.04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0.04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0.04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0.04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0.04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0.04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0.04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0.04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0.04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0.04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0.04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0.04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0.04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0.04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0.04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0.04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0.04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0.04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0.04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0.04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0.04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0.04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0.04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0.04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0.04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0.04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0.04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0.04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0.04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0.04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0.04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0.04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0.04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0.04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0.04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0.04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0.04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0.04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0.04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0.04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0.04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0.04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0.04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0.04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0.04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0.04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0.04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0.04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0.04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0.26781500000000019</v>
      </c>
      <c r="D99" s="156">
        <f t="shared" si="0"/>
        <v>6.0000000000000001E-3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1.2925000000000009E-3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14.96</v>
      </c>
      <c r="D3" s="206">
        <v>1.87</v>
      </c>
      <c r="E3" s="206">
        <v>0</v>
      </c>
      <c r="F3" s="206">
        <v>0</v>
      </c>
      <c r="G3" s="206">
        <v>9.67</v>
      </c>
      <c r="H3" s="206">
        <v>0</v>
      </c>
      <c r="I3" s="206">
        <v>34.39</v>
      </c>
      <c r="J3" s="206">
        <v>2.44</v>
      </c>
      <c r="K3" s="206">
        <v>96.69</v>
      </c>
      <c r="L3" s="206">
        <v>9.44</v>
      </c>
      <c r="M3" s="206">
        <v>1.1399999999999999</v>
      </c>
      <c r="N3" s="206">
        <v>1.85</v>
      </c>
      <c r="O3" s="206">
        <v>2.61</v>
      </c>
      <c r="P3" s="206">
        <v>0.81</v>
      </c>
      <c r="Q3" s="206">
        <v>0.33</v>
      </c>
      <c r="R3" s="206">
        <v>0.53</v>
      </c>
      <c r="S3" s="206">
        <v>0.41</v>
      </c>
      <c r="T3" s="206">
        <v>0</v>
      </c>
      <c r="U3" s="206">
        <v>1.87</v>
      </c>
      <c r="V3" s="206">
        <v>0.18</v>
      </c>
      <c r="W3" s="206">
        <v>0.37</v>
      </c>
      <c r="X3" s="206">
        <v>1.56</v>
      </c>
      <c r="Y3" s="206">
        <v>0</v>
      </c>
      <c r="Z3" s="206">
        <v>2.2000000000000002</v>
      </c>
      <c r="AA3" s="206">
        <v>1.43</v>
      </c>
      <c r="AB3" s="206">
        <v>0</v>
      </c>
      <c r="AC3" s="206">
        <v>0.78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-1.59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14.96</v>
      </c>
      <c r="D4" s="206">
        <v>1.87</v>
      </c>
      <c r="E4" s="206">
        <v>0</v>
      </c>
      <c r="F4" s="206">
        <v>0</v>
      </c>
      <c r="G4" s="206">
        <v>9.67</v>
      </c>
      <c r="H4" s="206">
        <v>0</v>
      </c>
      <c r="I4" s="206">
        <v>34.39</v>
      </c>
      <c r="J4" s="206">
        <v>2.44</v>
      </c>
      <c r="K4" s="206">
        <v>107.29</v>
      </c>
      <c r="L4" s="206">
        <v>9.44</v>
      </c>
      <c r="M4" s="206">
        <v>1.1399999999999999</v>
      </c>
      <c r="N4" s="206">
        <v>1.85</v>
      </c>
      <c r="O4" s="206">
        <v>2.61</v>
      </c>
      <c r="P4" s="206">
        <v>0.81</v>
      </c>
      <c r="Q4" s="206">
        <v>0.33</v>
      </c>
      <c r="R4" s="206">
        <v>0.53</v>
      </c>
      <c r="S4" s="206">
        <v>0.41</v>
      </c>
      <c r="T4" s="206">
        <v>0</v>
      </c>
      <c r="U4" s="206">
        <v>1.87</v>
      </c>
      <c r="V4" s="206">
        <v>0.18</v>
      </c>
      <c r="W4" s="206">
        <v>0.37</v>
      </c>
      <c r="X4" s="206">
        <v>1.56</v>
      </c>
      <c r="Y4" s="206">
        <v>0</v>
      </c>
      <c r="Z4" s="206">
        <v>2.2000000000000002</v>
      </c>
      <c r="AA4" s="206">
        <v>1.43</v>
      </c>
      <c r="AB4" s="206">
        <v>0</v>
      </c>
      <c r="AC4" s="206">
        <v>0.78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-1.59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14.96</v>
      </c>
      <c r="D5" s="206">
        <v>1.87</v>
      </c>
      <c r="E5" s="206">
        <v>0</v>
      </c>
      <c r="F5" s="206">
        <v>0</v>
      </c>
      <c r="G5" s="206">
        <v>9.67</v>
      </c>
      <c r="H5" s="206">
        <v>0</v>
      </c>
      <c r="I5" s="206">
        <v>34.39</v>
      </c>
      <c r="J5" s="206">
        <v>2.44</v>
      </c>
      <c r="K5" s="206">
        <v>126.57</v>
      </c>
      <c r="L5" s="206">
        <v>9.44</v>
      </c>
      <c r="M5" s="206">
        <v>1.1399999999999999</v>
      </c>
      <c r="N5" s="206">
        <v>1.85</v>
      </c>
      <c r="O5" s="206">
        <v>2.61</v>
      </c>
      <c r="P5" s="206">
        <v>0.81</v>
      </c>
      <c r="Q5" s="206">
        <v>0.33</v>
      </c>
      <c r="R5" s="206">
        <v>0.53</v>
      </c>
      <c r="S5" s="206">
        <v>0.41</v>
      </c>
      <c r="T5" s="206">
        <v>0</v>
      </c>
      <c r="U5" s="206">
        <v>1.87</v>
      </c>
      <c r="V5" s="206">
        <v>0.18</v>
      </c>
      <c r="W5" s="206">
        <v>0.37</v>
      </c>
      <c r="X5" s="206">
        <v>1.56</v>
      </c>
      <c r="Y5" s="206">
        <v>0</v>
      </c>
      <c r="Z5" s="206">
        <v>2.2000000000000002</v>
      </c>
      <c r="AA5" s="206">
        <v>1.43</v>
      </c>
      <c r="AB5" s="206">
        <v>0</v>
      </c>
      <c r="AC5" s="206">
        <v>0.78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-1.59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14.96</v>
      </c>
      <c r="D6" s="206">
        <v>1.87</v>
      </c>
      <c r="E6" s="206">
        <v>0</v>
      </c>
      <c r="F6" s="206">
        <v>0</v>
      </c>
      <c r="G6" s="206">
        <v>9.67</v>
      </c>
      <c r="H6" s="206">
        <v>0</v>
      </c>
      <c r="I6" s="206">
        <v>34.39</v>
      </c>
      <c r="J6" s="206">
        <v>2.44</v>
      </c>
      <c r="K6" s="206">
        <v>97.65</v>
      </c>
      <c r="L6" s="206">
        <v>9.44</v>
      </c>
      <c r="M6" s="206">
        <v>1.1399999999999999</v>
      </c>
      <c r="N6" s="206">
        <v>1.85</v>
      </c>
      <c r="O6" s="206">
        <v>2.61</v>
      </c>
      <c r="P6" s="206">
        <v>0.81</v>
      </c>
      <c r="Q6" s="206">
        <v>0.33</v>
      </c>
      <c r="R6" s="206">
        <v>0.53</v>
      </c>
      <c r="S6" s="206">
        <v>0.41</v>
      </c>
      <c r="T6" s="206">
        <v>0</v>
      </c>
      <c r="U6" s="206">
        <v>1.87</v>
      </c>
      <c r="V6" s="206">
        <v>0.18</v>
      </c>
      <c r="W6" s="206">
        <v>0.37</v>
      </c>
      <c r="X6" s="206">
        <v>1.56</v>
      </c>
      <c r="Y6" s="206">
        <v>0</v>
      </c>
      <c r="Z6" s="206">
        <v>2.2000000000000002</v>
      </c>
      <c r="AA6" s="206">
        <v>1.43</v>
      </c>
      <c r="AB6" s="206">
        <v>0</v>
      </c>
      <c r="AC6" s="206">
        <v>0.78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-1.59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14.96</v>
      </c>
      <c r="D7" s="206">
        <v>1.87</v>
      </c>
      <c r="E7" s="206">
        <v>0</v>
      </c>
      <c r="F7" s="206">
        <v>0</v>
      </c>
      <c r="G7" s="206">
        <v>9.67</v>
      </c>
      <c r="H7" s="206">
        <v>0</v>
      </c>
      <c r="I7" s="206">
        <v>34.39</v>
      </c>
      <c r="J7" s="206">
        <v>2.44</v>
      </c>
      <c r="K7" s="206">
        <v>97.65</v>
      </c>
      <c r="L7" s="206">
        <v>9.44</v>
      </c>
      <c r="M7" s="206">
        <v>1.1399999999999999</v>
      </c>
      <c r="N7" s="206">
        <v>1.85</v>
      </c>
      <c r="O7" s="206">
        <v>2.61</v>
      </c>
      <c r="P7" s="206">
        <v>0.81</v>
      </c>
      <c r="Q7" s="206">
        <v>0.33</v>
      </c>
      <c r="R7" s="206">
        <v>0.53</v>
      </c>
      <c r="S7" s="206">
        <v>0.41</v>
      </c>
      <c r="T7" s="206">
        <v>0</v>
      </c>
      <c r="U7" s="206">
        <v>1.87</v>
      </c>
      <c r="V7" s="206">
        <v>0.18</v>
      </c>
      <c r="W7" s="206">
        <v>0.37</v>
      </c>
      <c r="X7" s="206">
        <v>1.56</v>
      </c>
      <c r="Y7" s="206">
        <v>0</v>
      </c>
      <c r="Z7" s="206">
        <v>2.2000000000000002</v>
      </c>
      <c r="AA7" s="206">
        <v>1.08</v>
      </c>
      <c r="AB7" s="206">
        <v>0</v>
      </c>
      <c r="AC7" s="206">
        <v>0.78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-1.59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14.96</v>
      </c>
      <c r="D8" s="206">
        <v>1.87</v>
      </c>
      <c r="E8" s="206">
        <v>0</v>
      </c>
      <c r="F8" s="206">
        <v>0</v>
      </c>
      <c r="G8" s="206">
        <v>9.67</v>
      </c>
      <c r="H8" s="206">
        <v>0</v>
      </c>
      <c r="I8" s="206">
        <v>34.39</v>
      </c>
      <c r="J8" s="206">
        <v>2.44</v>
      </c>
      <c r="K8" s="206">
        <v>99.59</v>
      </c>
      <c r="L8" s="206">
        <v>9.44</v>
      </c>
      <c r="M8" s="206">
        <v>1.1399999999999999</v>
      </c>
      <c r="N8" s="206">
        <v>1.85</v>
      </c>
      <c r="O8" s="206">
        <v>2.61</v>
      </c>
      <c r="P8" s="206">
        <v>0.81</v>
      </c>
      <c r="Q8" s="206">
        <v>0.33</v>
      </c>
      <c r="R8" s="206">
        <v>0.52</v>
      </c>
      <c r="S8" s="206">
        <v>0.41</v>
      </c>
      <c r="T8" s="206">
        <v>0</v>
      </c>
      <c r="U8" s="206">
        <v>1.87</v>
      </c>
      <c r="V8" s="206">
        <v>0.18</v>
      </c>
      <c r="W8" s="206">
        <v>0.37</v>
      </c>
      <c r="X8" s="206">
        <v>1.56</v>
      </c>
      <c r="Y8" s="206">
        <v>0</v>
      </c>
      <c r="Z8" s="206">
        <v>2.2000000000000002</v>
      </c>
      <c r="AA8" s="206">
        <v>1.08</v>
      </c>
      <c r="AB8" s="206">
        <v>0</v>
      </c>
      <c r="AC8" s="206">
        <v>0.78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-1.59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14.96</v>
      </c>
      <c r="D9" s="206">
        <v>1.87</v>
      </c>
      <c r="E9" s="206">
        <v>0</v>
      </c>
      <c r="F9" s="206">
        <v>0</v>
      </c>
      <c r="G9" s="206">
        <v>9.67</v>
      </c>
      <c r="H9" s="206">
        <v>0</v>
      </c>
      <c r="I9" s="206">
        <v>34.39</v>
      </c>
      <c r="J9" s="206">
        <v>2.44</v>
      </c>
      <c r="K9" s="206">
        <v>70.67</v>
      </c>
      <c r="L9" s="206">
        <v>9.44</v>
      </c>
      <c r="M9" s="206">
        <v>1.1399999999999999</v>
      </c>
      <c r="N9" s="206">
        <v>1.85</v>
      </c>
      <c r="O9" s="206">
        <v>2.61</v>
      </c>
      <c r="P9" s="206">
        <v>0.81</v>
      </c>
      <c r="Q9" s="206">
        <v>0.33</v>
      </c>
      <c r="R9" s="206">
        <v>0.52</v>
      </c>
      <c r="S9" s="206">
        <v>0.41</v>
      </c>
      <c r="T9" s="206">
        <v>0</v>
      </c>
      <c r="U9" s="206">
        <v>1.87</v>
      </c>
      <c r="V9" s="206">
        <v>0.18</v>
      </c>
      <c r="W9" s="206">
        <v>0.37</v>
      </c>
      <c r="X9" s="206">
        <v>1.56</v>
      </c>
      <c r="Y9" s="206">
        <v>0</v>
      </c>
      <c r="Z9" s="206">
        <v>2.2000000000000002</v>
      </c>
      <c r="AA9" s="206">
        <v>1.43</v>
      </c>
      <c r="AB9" s="206">
        <v>0</v>
      </c>
      <c r="AC9" s="206">
        <v>0.78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-0.97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14.96</v>
      </c>
      <c r="D10" s="206">
        <v>1.87</v>
      </c>
      <c r="E10" s="206">
        <v>0</v>
      </c>
      <c r="F10" s="206">
        <v>0</v>
      </c>
      <c r="G10" s="206">
        <v>9.67</v>
      </c>
      <c r="H10" s="206">
        <v>0</v>
      </c>
      <c r="I10" s="206">
        <v>34.39</v>
      </c>
      <c r="J10" s="206">
        <v>2.44</v>
      </c>
      <c r="K10" s="206">
        <v>102.47</v>
      </c>
      <c r="L10" s="206">
        <v>9.44</v>
      </c>
      <c r="M10" s="206">
        <v>1.1399999999999999</v>
      </c>
      <c r="N10" s="206">
        <v>1.85</v>
      </c>
      <c r="O10" s="206">
        <v>2.61</v>
      </c>
      <c r="P10" s="206">
        <v>0.81</v>
      </c>
      <c r="Q10" s="206">
        <v>0.33</v>
      </c>
      <c r="R10" s="206">
        <v>0.53</v>
      </c>
      <c r="S10" s="206">
        <v>0.41</v>
      </c>
      <c r="T10" s="206">
        <v>0</v>
      </c>
      <c r="U10" s="206">
        <v>1.87</v>
      </c>
      <c r="V10" s="206">
        <v>0.18</v>
      </c>
      <c r="W10" s="206">
        <v>0.37</v>
      </c>
      <c r="X10" s="206">
        <v>5.65</v>
      </c>
      <c r="Y10" s="206">
        <v>0</v>
      </c>
      <c r="Z10" s="206">
        <v>2.2000000000000002</v>
      </c>
      <c r="AA10" s="206">
        <v>1.43</v>
      </c>
      <c r="AB10" s="206">
        <v>0</v>
      </c>
      <c r="AC10" s="206">
        <v>0.78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-0.97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14.96</v>
      </c>
      <c r="D11" s="206">
        <v>1.87</v>
      </c>
      <c r="E11" s="206">
        <v>0</v>
      </c>
      <c r="F11" s="206">
        <v>0</v>
      </c>
      <c r="G11" s="206">
        <v>9.67</v>
      </c>
      <c r="H11" s="206">
        <v>0</v>
      </c>
      <c r="I11" s="206">
        <v>34.39</v>
      </c>
      <c r="J11" s="206">
        <v>2.44</v>
      </c>
      <c r="K11" s="206">
        <v>145.81</v>
      </c>
      <c r="L11" s="206">
        <v>9.44</v>
      </c>
      <c r="M11" s="206">
        <v>1.1399999999999999</v>
      </c>
      <c r="N11" s="206">
        <v>1.85</v>
      </c>
      <c r="O11" s="206">
        <v>2.61</v>
      </c>
      <c r="P11" s="206">
        <v>0.81</v>
      </c>
      <c r="Q11" s="206">
        <v>0.33</v>
      </c>
      <c r="R11" s="206">
        <v>0.61</v>
      </c>
      <c r="S11" s="206">
        <v>0.41</v>
      </c>
      <c r="T11" s="206">
        <v>0</v>
      </c>
      <c r="U11" s="206">
        <v>1.87</v>
      </c>
      <c r="V11" s="206">
        <v>0.18</v>
      </c>
      <c r="W11" s="206">
        <v>0.37</v>
      </c>
      <c r="X11" s="206">
        <v>3.7</v>
      </c>
      <c r="Y11" s="206">
        <v>0</v>
      </c>
      <c r="Z11" s="206">
        <v>2.2000000000000002</v>
      </c>
      <c r="AA11" s="206">
        <v>1.43</v>
      </c>
      <c r="AB11" s="206">
        <v>0</v>
      </c>
      <c r="AC11" s="206">
        <v>0.78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-0.97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14.96</v>
      </c>
      <c r="D12" s="206">
        <v>1.87</v>
      </c>
      <c r="E12" s="206">
        <v>0</v>
      </c>
      <c r="F12" s="206">
        <v>0</v>
      </c>
      <c r="G12" s="206">
        <v>9.67</v>
      </c>
      <c r="H12" s="206">
        <v>0</v>
      </c>
      <c r="I12" s="206">
        <v>34.39</v>
      </c>
      <c r="J12" s="206">
        <v>2.44</v>
      </c>
      <c r="K12" s="206">
        <v>143.91999999999999</v>
      </c>
      <c r="L12" s="206">
        <v>9.44</v>
      </c>
      <c r="M12" s="206">
        <v>1.1399999999999999</v>
      </c>
      <c r="N12" s="206">
        <v>1.85</v>
      </c>
      <c r="O12" s="206">
        <v>2.61</v>
      </c>
      <c r="P12" s="206">
        <v>0.81</v>
      </c>
      <c r="Q12" s="206">
        <v>0.33</v>
      </c>
      <c r="R12" s="206">
        <v>0.66</v>
      </c>
      <c r="S12" s="206">
        <v>0.41</v>
      </c>
      <c r="T12" s="206">
        <v>0</v>
      </c>
      <c r="U12" s="206">
        <v>1.87</v>
      </c>
      <c r="V12" s="206">
        <v>0.18</v>
      </c>
      <c r="W12" s="206">
        <v>0.37</v>
      </c>
      <c r="X12" s="206">
        <v>3.7</v>
      </c>
      <c r="Y12" s="206">
        <v>0</v>
      </c>
      <c r="Z12" s="206">
        <v>2.2000000000000002</v>
      </c>
      <c r="AA12" s="206">
        <v>1.43</v>
      </c>
      <c r="AB12" s="206">
        <v>0</v>
      </c>
      <c r="AC12" s="206">
        <v>0.78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-0.97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14.96</v>
      </c>
      <c r="D13" s="206">
        <v>1.87</v>
      </c>
      <c r="E13" s="206">
        <v>0</v>
      </c>
      <c r="F13" s="206">
        <v>0</v>
      </c>
      <c r="G13" s="206">
        <v>9.67</v>
      </c>
      <c r="H13" s="206">
        <v>0</v>
      </c>
      <c r="I13" s="206">
        <v>34.39</v>
      </c>
      <c r="J13" s="206">
        <v>2.44</v>
      </c>
      <c r="K13" s="206">
        <v>145.85</v>
      </c>
      <c r="L13" s="206">
        <v>9.44</v>
      </c>
      <c r="M13" s="206">
        <v>1.1399999999999999</v>
      </c>
      <c r="N13" s="206">
        <v>1.85</v>
      </c>
      <c r="O13" s="206">
        <v>2.61</v>
      </c>
      <c r="P13" s="206">
        <v>0.81</v>
      </c>
      <c r="Q13" s="206">
        <v>0.33</v>
      </c>
      <c r="R13" s="206">
        <v>0.66</v>
      </c>
      <c r="S13" s="206">
        <v>0.41</v>
      </c>
      <c r="T13" s="206">
        <v>0</v>
      </c>
      <c r="U13" s="206">
        <v>1.87</v>
      </c>
      <c r="V13" s="206">
        <v>0.18</v>
      </c>
      <c r="W13" s="206">
        <v>0.37</v>
      </c>
      <c r="X13" s="206">
        <v>3.7</v>
      </c>
      <c r="Y13" s="206">
        <v>0</v>
      </c>
      <c r="Z13" s="206">
        <v>2.2000000000000002</v>
      </c>
      <c r="AA13" s="206">
        <v>1.43</v>
      </c>
      <c r="AB13" s="206">
        <v>0</v>
      </c>
      <c r="AC13" s="206">
        <v>0.78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-0.97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14.96</v>
      </c>
      <c r="D14" s="206">
        <v>1.87</v>
      </c>
      <c r="E14" s="206">
        <v>0</v>
      </c>
      <c r="F14" s="206">
        <v>0</v>
      </c>
      <c r="G14" s="206">
        <v>9.67</v>
      </c>
      <c r="H14" s="206">
        <v>0</v>
      </c>
      <c r="I14" s="206">
        <v>34.39</v>
      </c>
      <c r="J14" s="206">
        <v>2.44</v>
      </c>
      <c r="K14" s="206">
        <v>142.96</v>
      </c>
      <c r="L14" s="206">
        <v>9.44</v>
      </c>
      <c r="M14" s="206">
        <v>1.1399999999999999</v>
      </c>
      <c r="N14" s="206">
        <v>1.85</v>
      </c>
      <c r="O14" s="206">
        <v>2.61</v>
      </c>
      <c r="P14" s="206">
        <v>0.81</v>
      </c>
      <c r="Q14" s="206">
        <v>0.33</v>
      </c>
      <c r="R14" s="206">
        <v>0.66</v>
      </c>
      <c r="S14" s="206">
        <v>0.41</v>
      </c>
      <c r="T14" s="206">
        <v>0</v>
      </c>
      <c r="U14" s="206">
        <v>1.87</v>
      </c>
      <c r="V14" s="206">
        <v>0.18</v>
      </c>
      <c r="W14" s="206">
        <v>0.37</v>
      </c>
      <c r="X14" s="206">
        <v>3.7</v>
      </c>
      <c r="Y14" s="206">
        <v>0</v>
      </c>
      <c r="Z14" s="206">
        <v>2.2000000000000002</v>
      </c>
      <c r="AA14" s="206">
        <v>1.43</v>
      </c>
      <c r="AB14" s="206">
        <v>0</v>
      </c>
      <c r="AC14" s="206">
        <v>0.78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-0.97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14.96</v>
      </c>
      <c r="D15" s="206">
        <v>1.87</v>
      </c>
      <c r="E15" s="206">
        <v>0</v>
      </c>
      <c r="F15" s="206">
        <v>0</v>
      </c>
      <c r="G15" s="206">
        <v>9.67</v>
      </c>
      <c r="H15" s="206">
        <v>0</v>
      </c>
      <c r="I15" s="206">
        <v>34.39</v>
      </c>
      <c r="J15" s="206">
        <v>2.44</v>
      </c>
      <c r="K15" s="206">
        <v>165.13</v>
      </c>
      <c r="L15" s="206">
        <v>9.44</v>
      </c>
      <c r="M15" s="206">
        <v>1.1399999999999999</v>
      </c>
      <c r="N15" s="206">
        <v>1.85</v>
      </c>
      <c r="O15" s="206">
        <v>2.61</v>
      </c>
      <c r="P15" s="206">
        <v>0.81</v>
      </c>
      <c r="Q15" s="206">
        <v>0.33</v>
      </c>
      <c r="R15" s="206">
        <v>0.66</v>
      </c>
      <c r="S15" s="206">
        <v>0.41</v>
      </c>
      <c r="T15" s="206">
        <v>0</v>
      </c>
      <c r="U15" s="206">
        <v>1.87</v>
      </c>
      <c r="V15" s="206">
        <v>0.18</v>
      </c>
      <c r="W15" s="206">
        <v>0.37</v>
      </c>
      <c r="X15" s="206">
        <v>1.75</v>
      </c>
      <c r="Y15" s="206">
        <v>0</v>
      </c>
      <c r="Z15" s="206">
        <v>2.2000000000000002</v>
      </c>
      <c r="AA15" s="206">
        <v>1.43</v>
      </c>
      <c r="AB15" s="206">
        <v>0</v>
      </c>
      <c r="AC15" s="206">
        <v>0.78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-0.97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14.96</v>
      </c>
      <c r="D16" s="206">
        <v>1.87</v>
      </c>
      <c r="E16" s="206">
        <v>0</v>
      </c>
      <c r="F16" s="206">
        <v>0</v>
      </c>
      <c r="G16" s="206">
        <v>9.67</v>
      </c>
      <c r="H16" s="206">
        <v>0</v>
      </c>
      <c r="I16" s="206">
        <v>34.39</v>
      </c>
      <c r="J16" s="206">
        <v>2.44</v>
      </c>
      <c r="K16" s="206">
        <v>160.31</v>
      </c>
      <c r="L16" s="206">
        <v>9.44</v>
      </c>
      <c r="M16" s="206">
        <v>1.1399999999999999</v>
      </c>
      <c r="N16" s="206">
        <v>1.85</v>
      </c>
      <c r="O16" s="206">
        <v>2.61</v>
      </c>
      <c r="P16" s="206">
        <v>0.81</v>
      </c>
      <c r="Q16" s="206">
        <v>0.33</v>
      </c>
      <c r="R16" s="206">
        <v>0.66</v>
      </c>
      <c r="S16" s="206">
        <v>0.41</v>
      </c>
      <c r="T16" s="206">
        <v>0</v>
      </c>
      <c r="U16" s="206">
        <v>1.87</v>
      </c>
      <c r="V16" s="206">
        <v>0.18</v>
      </c>
      <c r="W16" s="206">
        <v>0.37</v>
      </c>
      <c r="X16" s="206">
        <v>1.83</v>
      </c>
      <c r="Y16" s="206">
        <v>0</v>
      </c>
      <c r="Z16" s="206">
        <v>2.2000000000000002</v>
      </c>
      <c r="AA16" s="206">
        <v>1.43</v>
      </c>
      <c r="AB16" s="206">
        <v>0</v>
      </c>
      <c r="AC16" s="206">
        <v>0.78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-0.97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14.96</v>
      </c>
      <c r="D17" s="206">
        <v>1.87</v>
      </c>
      <c r="E17" s="206">
        <v>0</v>
      </c>
      <c r="F17" s="206">
        <v>0</v>
      </c>
      <c r="G17" s="206">
        <v>9.67</v>
      </c>
      <c r="H17" s="206">
        <v>0</v>
      </c>
      <c r="I17" s="206">
        <v>34.39</v>
      </c>
      <c r="J17" s="206">
        <v>2.44</v>
      </c>
      <c r="K17" s="206">
        <v>150.66999999999999</v>
      </c>
      <c r="L17" s="206">
        <v>9.44</v>
      </c>
      <c r="M17" s="206">
        <v>1.1399999999999999</v>
      </c>
      <c r="N17" s="206">
        <v>1.85</v>
      </c>
      <c r="O17" s="206">
        <v>2.61</v>
      </c>
      <c r="P17" s="206">
        <v>0.81</v>
      </c>
      <c r="Q17" s="206">
        <v>0.33</v>
      </c>
      <c r="R17" s="206">
        <v>0.66</v>
      </c>
      <c r="S17" s="206">
        <v>0.41</v>
      </c>
      <c r="T17" s="206">
        <v>0</v>
      </c>
      <c r="U17" s="206">
        <v>1.87</v>
      </c>
      <c r="V17" s="206">
        <v>0.18</v>
      </c>
      <c r="W17" s="206">
        <v>0.37</v>
      </c>
      <c r="X17" s="206">
        <v>1.91</v>
      </c>
      <c r="Y17" s="206">
        <v>0</v>
      </c>
      <c r="Z17" s="206">
        <v>2.2000000000000002</v>
      </c>
      <c r="AA17" s="206">
        <v>1.43</v>
      </c>
      <c r="AB17" s="206">
        <v>0</v>
      </c>
      <c r="AC17" s="206">
        <v>0.78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-0.97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14.96</v>
      </c>
      <c r="D18" s="206">
        <v>1.87</v>
      </c>
      <c r="E18" s="206">
        <v>0</v>
      </c>
      <c r="F18" s="206">
        <v>0</v>
      </c>
      <c r="G18" s="206">
        <v>9.67</v>
      </c>
      <c r="H18" s="206">
        <v>0</v>
      </c>
      <c r="I18" s="206">
        <v>34.39</v>
      </c>
      <c r="J18" s="206">
        <v>2.44</v>
      </c>
      <c r="K18" s="206">
        <v>149.71</v>
      </c>
      <c r="L18" s="206">
        <v>9.44</v>
      </c>
      <c r="M18" s="206">
        <v>1.1399999999999999</v>
      </c>
      <c r="N18" s="206">
        <v>1.85</v>
      </c>
      <c r="O18" s="206">
        <v>2.61</v>
      </c>
      <c r="P18" s="206">
        <v>0.81</v>
      </c>
      <c r="Q18" s="206">
        <v>0.33</v>
      </c>
      <c r="R18" s="206">
        <v>0.66</v>
      </c>
      <c r="S18" s="206">
        <v>0.41</v>
      </c>
      <c r="T18" s="206">
        <v>0</v>
      </c>
      <c r="U18" s="206">
        <v>1.87</v>
      </c>
      <c r="V18" s="206">
        <v>0.18</v>
      </c>
      <c r="W18" s="206">
        <v>0.37</v>
      </c>
      <c r="X18" s="206">
        <v>2</v>
      </c>
      <c r="Y18" s="206">
        <v>0</v>
      </c>
      <c r="Z18" s="206">
        <v>2.2000000000000002</v>
      </c>
      <c r="AA18" s="206">
        <v>1.43</v>
      </c>
      <c r="AB18" s="206">
        <v>0</v>
      </c>
      <c r="AC18" s="206">
        <v>0.78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-0.97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14.96</v>
      </c>
      <c r="D19" s="206">
        <v>1.87</v>
      </c>
      <c r="E19" s="206">
        <v>0</v>
      </c>
      <c r="F19" s="206">
        <v>0</v>
      </c>
      <c r="G19" s="206">
        <v>9.67</v>
      </c>
      <c r="H19" s="206">
        <v>0</v>
      </c>
      <c r="I19" s="206">
        <v>34.39</v>
      </c>
      <c r="J19" s="206">
        <v>2.44</v>
      </c>
      <c r="K19" s="206">
        <v>143.91999999999999</v>
      </c>
      <c r="L19" s="206">
        <v>9.44</v>
      </c>
      <c r="M19" s="206">
        <v>1.1100000000000001</v>
      </c>
      <c r="N19" s="206">
        <v>1.85</v>
      </c>
      <c r="O19" s="206">
        <v>2.61</v>
      </c>
      <c r="P19" s="206">
        <v>0.81</v>
      </c>
      <c r="Q19" s="206">
        <v>0.33</v>
      </c>
      <c r="R19" s="206">
        <v>0.66</v>
      </c>
      <c r="S19" s="206">
        <v>0.41</v>
      </c>
      <c r="T19" s="206">
        <v>0</v>
      </c>
      <c r="U19" s="206">
        <v>1.87</v>
      </c>
      <c r="V19" s="206">
        <v>0.18</v>
      </c>
      <c r="W19" s="206">
        <v>0.37</v>
      </c>
      <c r="X19" s="206">
        <v>0</v>
      </c>
      <c r="Y19" s="206">
        <v>0</v>
      </c>
      <c r="Z19" s="206">
        <v>2.2000000000000002</v>
      </c>
      <c r="AA19" s="206">
        <v>1.43</v>
      </c>
      <c r="AB19" s="206">
        <v>0</v>
      </c>
      <c r="AC19" s="206">
        <v>0.78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-0.97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14.96</v>
      </c>
      <c r="D20" s="206">
        <v>1.87</v>
      </c>
      <c r="E20" s="206">
        <v>0</v>
      </c>
      <c r="F20" s="206">
        <v>0</v>
      </c>
      <c r="G20" s="206">
        <v>9.67</v>
      </c>
      <c r="H20" s="206">
        <v>0</v>
      </c>
      <c r="I20" s="206">
        <v>34.39</v>
      </c>
      <c r="J20" s="206">
        <v>2.44</v>
      </c>
      <c r="K20" s="206">
        <v>136.21</v>
      </c>
      <c r="L20" s="206">
        <v>9.44</v>
      </c>
      <c r="M20" s="206">
        <v>1.1100000000000001</v>
      </c>
      <c r="N20" s="206">
        <v>1.85</v>
      </c>
      <c r="O20" s="206">
        <v>2.61</v>
      </c>
      <c r="P20" s="206">
        <v>0.81</v>
      </c>
      <c r="Q20" s="206">
        <v>0.33</v>
      </c>
      <c r="R20" s="206">
        <v>0.66</v>
      </c>
      <c r="S20" s="206">
        <v>0.41</v>
      </c>
      <c r="T20" s="206">
        <v>0</v>
      </c>
      <c r="U20" s="206">
        <v>1.87</v>
      </c>
      <c r="V20" s="206">
        <v>0.18</v>
      </c>
      <c r="W20" s="206">
        <v>0.37</v>
      </c>
      <c r="X20" s="206">
        <v>0</v>
      </c>
      <c r="Y20" s="206">
        <v>0</v>
      </c>
      <c r="Z20" s="206">
        <v>2.2000000000000002</v>
      </c>
      <c r="AA20" s="206">
        <v>1.43</v>
      </c>
      <c r="AB20" s="206">
        <v>0</v>
      </c>
      <c r="AC20" s="206">
        <v>0.78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-0.97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14.96</v>
      </c>
      <c r="D21" s="206">
        <v>1.87</v>
      </c>
      <c r="E21" s="206">
        <v>0</v>
      </c>
      <c r="F21" s="206">
        <v>0</v>
      </c>
      <c r="G21" s="206">
        <v>9.67</v>
      </c>
      <c r="H21" s="206">
        <v>0</v>
      </c>
      <c r="I21" s="206">
        <v>34.39</v>
      </c>
      <c r="J21" s="206">
        <v>2.44</v>
      </c>
      <c r="K21" s="206">
        <v>135.25</v>
      </c>
      <c r="L21" s="206">
        <v>9.44</v>
      </c>
      <c r="M21" s="206">
        <v>1.1100000000000001</v>
      </c>
      <c r="N21" s="206">
        <v>1.85</v>
      </c>
      <c r="O21" s="206">
        <v>2.61</v>
      </c>
      <c r="P21" s="206">
        <v>0.81</v>
      </c>
      <c r="Q21" s="206">
        <v>0.33</v>
      </c>
      <c r="R21" s="206">
        <v>0.66</v>
      </c>
      <c r="S21" s="206">
        <v>0.41</v>
      </c>
      <c r="T21" s="206">
        <v>0</v>
      </c>
      <c r="U21" s="206">
        <v>1.87</v>
      </c>
      <c r="V21" s="206">
        <v>0.18</v>
      </c>
      <c r="W21" s="206">
        <v>0.37</v>
      </c>
      <c r="X21" s="206">
        <v>0</v>
      </c>
      <c r="Y21" s="206">
        <v>0</v>
      </c>
      <c r="Z21" s="206">
        <v>2.2000000000000002</v>
      </c>
      <c r="AA21" s="206">
        <v>1.43</v>
      </c>
      <c r="AB21" s="206">
        <v>0</v>
      </c>
      <c r="AC21" s="206">
        <v>0.78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-0.97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14.96</v>
      </c>
      <c r="D22" s="206">
        <v>1.87</v>
      </c>
      <c r="E22" s="206">
        <v>0</v>
      </c>
      <c r="F22" s="206">
        <v>0</v>
      </c>
      <c r="G22" s="206">
        <v>9.67</v>
      </c>
      <c r="H22" s="206">
        <v>0</v>
      </c>
      <c r="I22" s="206">
        <v>34.39</v>
      </c>
      <c r="J22" s="206">
        <v>2.44</v>
      </c>
      <c r="K22" s="206">
        <v>137.16999999999999</v>
      </c>
      <c r="L22" s="206">
        <v>9.44</v>
      </c>
      <c r="M22" s="206">
        <v>1.1100000000000001</v>
      </c>
      <c r="N22" s="206">
        <v>1.85</v>
      </c>
      <c r="O22" s="206">
        <v>2.61</v>
      </c>
      <c r="P22" s="206">
        <v>0.81</v>
      </c>
      <c r="Q22" s="206">
        <v>0.33</v>
      </c>
      <c r="R22" s="206">
        <v>0.66</v>
      </c>
      <c r="S22" s="206">
        <v>0.41</v>
      </c>
      <c r="T22" s="206">
        <v>0</v>
      </c>
      <c r="U22" s="206">
        <v>1.87</v>
      </c>
      <c r="V22" s="206">
        <v>0.18</v>
      </c>
      <c r="W22" s="206">
        <v>0.37</v>
      </c>
      <c r="X22" s="206">
        <v>0</v>
      </c>
      <c r="Y22" s="206">
        <v>0</v>
      </c>
      <c r="Z22" s="206">
        <v>2.2000000000000002</v>
      </c>
      <c r="AA22" s="206">
        <v>1.43</v>
      </c>
      <c r="AB22" s="206">
        <v>0</v>
      </c>
      <c r="AC22" s="206">
        <v>0.78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-0.95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14.96</v>
      </c>
      <c r="D23" s="206">
        <v>1.87</v>
      </c>
      <c r="E23" s="206">
        <v>0</v>
      </c>
      <c r="F23" s="206">
        <v>0</v>
      </c>
      <c r="G23" s="206">
        <v>9.67</v>
      </c>
      <c r="H23" s="206">
        <v>0</v>
      </c>
      <c r="I23" s="206">
        <v>34.39</v>
      </c>
      <c r="J23" s="206">
        <v>2.44</v>
      </c>
      <c r="K23" s="206">
        <v>136.22</v>
      </c>
      <c r="L23" s="206">
        <v>9.44</v>
      </c>
      <c r="M23" s="206">
        <v>1.1100000000000001</v>
      </c>
      <c r="N23" s="206">
        <v>1.85</v>
      </c>
      <c r="O23" s="206">
        <v>2.61</v>
      </c>
      <c r="P23" s="206">
        <v>0.81</v>
      </c>
      <c r="Q23" s="206">
        <v>0.33</v>
      </c>
      <c r="R23" s="206">
        <v>0.66</v>
      </c>
      <c r="S23" s="206">
        <v>0.42</v>
      </c>
      <c r="T23" s="206">
        <v>0</v>
      </c>
      <c r="U23" s="206">
        <v>1.87</v>
      </c>
      <c r="V23" s="206">
        <v>0.18</v>
      </c>
      <c r="W23" s="206">
        <v>0.37</v>
      </c>
      <c r="X23" s="206">
        <v>0.63</v>
      </c>
      <c r="Y23" s="206">
        <v>0</v>
      </c>
      <c r="Z23" s="206">
        <v>2.2000000000000002</v>
      </c>
      <c r="AA23" s="206">
        <v>1.43</v>
      </c>
      <c r="AB23" s="206">
        <v>0</v>
      </c>
      <c r="AC23" s="206">
        <v>0.78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-0.95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14.96</v>
      </c>
      <c r="D24" s="206">
        <v>1.87</v>
      </c>
      <c r="E24" s="206">
        <v>0</v>
      </c>
      <c r="F24" s="206">
        <v>0</v>
      </c>
      <c r="G24" s="206">
        <v>9.67</v>
      </c>
      <c r="H24" s="206">
        <v>0</v>
      </c>
      <c r="I24" s="206">
        <v>34.39</v>
      </c>
      <c r="J24" s="206">
        <v>2.44</v>
      </c>
      <c r="K24" s="206">
        <v>134.28</v>
      </c>
      <c r="L24" s="206">
        <v>9.44</v>
      </c>
      <c r="M24" s="206">
        <v>1.1100000000000001</v>
      </c>
      <c r="N24" s="206">
        <v>1.85</v>
      </c>
      <c r="O24" s="206">
        <v>2.61</v>
      </c>
      <c r="P24" s="206">
        <v>0.81</v>
      </c>
      <c r="Q24" s="206">
        <v>0.33</v>
      </c>
      <c r="R24" s="206">
        <v>0.66</v>
      </c>
      <c r="S24" s="206">
        <v>0.41</v>
      </c>
      <c r="T24" s="206">
        <v>0</v>
      </c>
      <c r="U24" s="206">
        <v>1.87</v>
      </c>
      <c r="V24" s="206">
        <v>0.18</v>
      </c>
      <c r="W24" s="206">
        <v>0.37</v>
      </c>
      <c r="X24" s="206">
        <v>0.89</v>
      </c>
      <c r="Y24" s="206">
        <v>0</v>
      </c>
      <c r="Z24" s="206">
        <v>2.2000000000000002</v>
      </c>
      <c r="AA24" s="206">
        <v>1.43</v>
      </c>
      <c r="AB24" s="206">
        <v>0</v>
      </c>
      <c r="AC24" s="206">
        <v>0.78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-0.95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14.96</v>
      </c>
      <c r="D25" s="206">
        <v>1.87</v>
      </c>
      <c r="E25" s="206">
        <v>0</v>
      </c>
      <c r="F25" s="206">
        <v>0</v>
      </c>
      <c r="G25" s="206">
        <v>9.67</v>
      </c>
      <c r="H25" s="206">
        <v>0</v>
      </c>
      <c r="I25" s="206">
        <v>34.39</v>
      </c>
      <c r="J25" s="206">
        <v>2.44</v>
      </c>
      <c r="K25" s="206">
        <v>134.28</v>
      </c>
      <c r="L25" s="206">
        <v>9.44</v>
      </c>
      <c r="M25" s="206">
        <v>1.1100000000000001</v>
      </c>
      <c r="N25" s="206">
        <v>1.85</v>
      </c>
      <c r="O25" s="206">
        <v>2.61</v>
      </c>
      <c r="P25" s="206">
        <v>0.81</v>
      </c>
      <c r="Q25" s="206">
        <v>0.33</v>
      </c>
      <c r="R25" s="206">
        <v>0.66</v>
      </c>
      <c r="S25" s="206">
        <v>0.41</v>
      </c>
      <c r="T25" s="206">
        <v>0</v>
      </c>
      <c r="U25" s="206">
        <v>1.87</v>
      </c>
      <c r="V25" s="206">
        <v>0.18</v>
      </c>
      <c r="W25" s="206">
        <v>0.37</v>
      </c>
      <c r="X25" s="206">
        <v>2.08</v>
      </c>
      <c r="Y25" s="206">
        <v>0</v>
      </c>
      <c r="Z25" s="206">
        <v>2.2000000000000002</v>
      </c>
      <c r="AA25" s="206">
        <v>1.43</v>
      </c>
      <c r="AB25" s="206">
        <v>0</v>
      </c>
      <c r="AC25" s="206">
        <v>0.78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-0.95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14.96</v>
      </c>
      <c r="D26" s="206">
        <v>1.87</v>
      </c>
      <c r="E26" s="206">
        <v>0</v>
      </c>
      <c r="F26" s="206">
        <v>0</v>
      </c>
      <c r="G26" s="206">
        <v>9.67</v>
      </c>
      <c r="H26" s="206">
        <v>0</v>
      </c>
      <c r="I26" s="206">
        <v>34.39</v>
      </c>
      <c r="J26" s="206">
        <v>2.44</v>
      </c>
      <c r="K26" s="206">
        <v>133.32</v>
      </c>
      <c r="L26" s="206">
        <v>9.44</v>
      </c>
      <c r="M26" s="206">
        <v>1.1100000000000001</v>
      </c>
      <c r="N26" s="206">
        <v>1.85</v>
      </c>
      <c r="O26" s="206">
        <v>2.61</v>
      </c>
      <c r="P26" s="206">
        <v>0.81</v>
      </c>
      <c r="Q26" s="206">
        <v>0.33</v>
      </c>
      <c r="R26" s="206">
        <v>0.66</v>
      </c>
      <c r="S26" s="206">
        <v>0.41</v>
      </c>
      <c r="T26" s="206">
        <v>0</v>
      </c>
      <c r="U26" s="206">
        <v>1.87</v>
      </c>
      <c r="V26" s="206">
        <v>0.18</v>
      </c>
      <c r="W26" s="206">
        <v>0.37</v>
      </c>
      <c r="X26" s="206">
        <v>2.08</v>
      </c>
      <c r="Y26" s="206">
        <v>0</v>
      </c>
      <c r="Z26" s="206">
        <v>2.2000000000000002</v>
      </c>
      <c r="AA26" s="206">
        <v>1.43</v>
      </c>
      <c r="AB26" s="206">
        <v>0</v>
      </c>
      <c r="AC26" s="206">
        <v>0.78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-0.95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14.26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34.39</v>
      </c>
      <c r="J27" s="206">
        <v>2.44</v>
      </c>
      <c r="K27" s="206">
        <v>130.43</v>
      </c>
      <c r="L27" s="206">
        <v>9.44</v>
      </c>
      <c r="M27" s="206">
        <v>1.1100000000000001</v>
      </c>
      <c r="N27" s="206">
        <v>1.85</v>
      </c>
      <c r="O27" s="206">
        <v>2.61</v>
      </c>
      <c r="P27" s="206">
        <v>0.81</v>
      </c>
      <c r="Q27" s="206">
        <v>0.33</v>
      </c>
      <c r="R27" s="206">
        <v>0.66</v>
      </c>
      <c r="S27" s="206">
        <v>0.42</v>
      </c>
      <c r="T27" s="206">
        <v>0</v>
      </c>
      <c r="U27" s="206">
        <v>1.87</v>
      </c>
      <c r="V27" s="206">
        <v>0.18</v>
      </c>
      <c r="W27" s="206">
        <v>0.37</v>
      </c>
      <c r="X27" s="206">
        <v>2.16</v>
      </c>
      <c r="Y27" s="206">
        <v>0</v>
      </c>
      <c r="Z27" s="206">
        <v>2.2000000000000002</v>
      </c>
      <c r="AA27" s="206">
        <v>1.43</v>
      </c>
      <c r="AB27" s="206">
        <v>0</v>
      </c>
      <c r="AC27" s="206">
        <v>0.78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-0.95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14.26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34.39</v>
      </c>
      <c r="J28" s="206">
        <v>2.44</v>
      </c>
      <c r="K28" s="206">
        <v>113.08</v>
      </c>
      <c r="L28" s="206">
        <v>9.44</v>
      </c>
      <c r="M28" s="206">
        <v>1.1100000000000001</v>
      </c>
      <c r="N28" s="206">
        <v>1.85</v>
      </c>
      <c r="O28" s="206">
        <v>2.61</v>
      </c>
      <c r="P28" s="206">
        <v>0.81</v>
      </c>
      <c r="Q28" s="206">
        <v>0.33</v>
      </c>
      <c r="R28" s="206">
        <v>0.66</v>
      </c>
      <c r="S28" s="206">
        <v>0.41</v>
      </c>
      <c r="T28" s="206">
        <v>0</v>
      </c>
      <c r="U28" s="206">
        <v>1.87</v>
      </c>
      <c r="V28" s="206">
        <v>0.18</v>
      </c>
      <c r="W28" s="206">
        <v>0.37</v>
      </c>
      <c r="X28" s="206">
        <v>2.16</v>
      </c>
      <c r="Y28" s="206">
        <v>0</v>
      </c>
      <c r="Z28" s="206">
        <v>2.2000000000000002</v>
      </c>
      <c r="AA28" s="206">
        <v>1.43</v>
      </c>
      <c r="AB28" s="206">
        <v>0</v>
      </c>
      <c r="AC28" s="206">
        <v>0.78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-0.95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14.26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34.39</v>
      </c>
      <c r="J29" s="206">
        <v>2.44</v>
      </c>
      <c r="K29" s="206">
        <v>88.98</v>
      </c>
      <c r="L29" s="206">
        <v>9.44</v>
      </c>
      <c r="M29" s="206">
        <v>1.1100000000000001</v>
      </c>
      <c r="N29" s="206">
        <v>1.85</v>
      </c>
      <c r="O29" s="206">
        <v>2.61</v>
      </c>
      <c r="P29" s="206">
        <v>0.81</v>
      </c>
      <c r="Q29" s="206">
        <v>0.33</v>
      </c>
      <c r="R29" s="206">
        <v>0.66</v>
      </c>
      <c r="S29" s="206">
        <v>0.41</v>
      </c>
      <c r="T29" s="206">
        <v>0</v>
      </c>
      <c r="U29" s="206">
        <v>1.87</v>
      </c>
      <c r="V29" s="206">
        <v>0.18</v>
      </c>
      <c r="W29" s="206">
        <v>0.37</v>
      </c>
      <c r="X29" s="206">
        <v>4.47</v>
      </c>
      <c r="Y29" s="206">
        <v>0</v>
      </c>
      <c r="Z29" s="206">
        <v>2.2000000000000002</v>
      </c>
      <c r="AA29" s="206">
        <v>1.43</v>
      </c>
      <c r="AB29" s="206">
        <v>0</v>
      </c>
      <c r="AC29" s="206">
        <v>0.78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-0.95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14.26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34.39</v>
      </c>
      <c r="J30" s="206">
        <v>2.44</v>
      </c>
      <c r="K30" s="206">
        <v>112.11</v>
      </c>
      <c r="L30" s="206">
        <v>9.44</v>
      </c>
      <c r="M30" s="206">
        <v>1.1100000000000001</v>
      </c>
      <c r="N30" s="206">
        <v>1.85</v>
      </c>
      <c r="O30" s="206">
        <v>2.61</v>
      </c>
      <c r="P30" s="206">
        <v>0.81</v>
      </c>
      <c r="Q30" s="206">
        <v>0.33</v>
      </c>
      <c r="R30" s="206">
        <v>0.66</v>
      </c>
      <c r="S30" s="206">
        <v>0.41</v>
      </c>
      <c r="T30" s="206">
        <v>0</v>
      </c>
      <c r="U30" s="206">
        <v>1.87</v>
      </c>
      <c r="V30" s="206">
        <v>0.18</v>
      </c>
      <c r="W30" s="206">
        <v>0.37</v>
      </c>
      <c r="X30" s="206">
        <v>4.47</v>
      </c>
      <c r="Y30" s="206">
        <v>0</v>
      </c>
      <c r="Z30" s="206">
        <v>2.2000000000000002</v>
      </c>
      <c r="AA30" s="206">
        <v>1.43</v>
      </c>
      <c r="AB30" s="206">
        <v>0</v>
      </c>
      <c r="AC30" s="206">
        <v>0.78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-0.95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14.26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34.39</v>
      </c>
      <c r="J31" s="206">
        <v>2.44</v>
      </c>
      <c r="K31" s="206">
        <v>114.04</v>
      </c>
      <c r="L31" s="206">
        <v>9.44</v>
      </c>
      <c r="M31" s="206">
        <v>1.1100000000000001</v>
      </c>
      <c r="N31" s="206">
        <v>1.85</v>
      </c>
      <c r="O31" s="206">
        <v>2.61</v>
      </c>
      <c r="P31" s="206">
        <v>0.81</v>
      </c>
      <c r="Q31" s="206">
        <v>0.33</v>
      </c>
      <c r="R31" s="206">
        <v>0</v>
      </c>
      <c r="S31" s="206">
        <v>0.42</v>
      </c>
      <c r="T31" s="206">
        <v>0</v>
      </c>
      <c r="U31" s="206">
        <v>1.87</v>
      </c>
      <c r="V31" s="206">
        <v>0.18</v>
      </c>
      <c r="W31" s="206">
        <v>0.37</v>
      </c>
      <c r="X31" s="206">
        <v>4.97</v>
      </c>
      <c r="Y31" s="206">
        <v>0</v>
      </c>
      <c r="Z31" s="206">
        <v>2.2000000000000002</v>
      </c>
      <c r="AA31" s="206">
        <v>1.43</v>
      </c>
      <c r="AB31" s="206">
        <v>0</v>
      </c>
      <c r="AC31" s="206">
        <v>0.78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-0.95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14.26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34.39</v>
      </c>
      <c r="J32" s="206">
        <v>2.44</v>
      </c>
      <c r="K32" s="206">
        <v>113.08</v>
      </c>
      <c r="L32" s="206">
        <v>9.44</v>
      </c>
      <c r="M32" s="206">
        <v>1.1100000000000001</v>
      </c>
      <c r="N32" s="206">
        <v>1.85</v>
      </c>
      <c r="O32" s="206">
        <v>2.61</v>
      </c>
      <c r="P32" s="206">
        <v>0.81</v>
      </c>
      <c r="Q32" s="206">
        <v>0.33</v>
      </c>
      <c r="R32" s="206">
        <v>0.66</v>
      </c>
      <c r="S32" s="206">
        <v>0.42</v>
      </c>
      <c r="T32" s="206">
        <v>0</v>
      </c>
      <c r="U32" s="206">
        <v>1.87</v>
      </c>
      <c r="V32" s="206">
        <v>0.18</v>
      </c>
      <c r="W32" s="206">
        <v>0.37</v>
      </c>
      <c r="X32" s="206">
        <v>7.06</v>
      </c>
      <c r="Y32" s="206">
        <v>0</v>
      </c>
      <c r="Z32" s="206">
        <v>2.2000000000000002</v>
      </c>
      <c r="AA32" s="206">
        <v>1.43</v>
      </c>
      <c r="AB32" s="206">
        <v>0</v>
      </c>
      <c r="AC32" s="206">
        <v>0</v>
      </c>
      <c r="AD32" s="206">
        <v>4.9800000000000004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-0.95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14.26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34.39</v>
      </c>
      <c r="J33" s="206">
        <v>2.44</v>
      </c>
      <c r="K33" s="206">
        <v>142</v>
      </c>
      <c r="L33" s="206">
        <v>9.44</v>
      </c>
      <c r="M33" s="206">
        <v>1.1100000000000001</v>
      </c>
      <c r="N33" s="206">
        <v>1.85</v>
      </c>
      <c r="O33" s="206">
        <v>2.61</v>
      </c>
      <c r="P33" s="206">
        <v>0.81</v>
      </c>
      <c r="Q33" s="206">
        <v>0.33</v>
      </c>
      <c r="R33" s="206">
        <v>1.96</v>
      </c>
      <c r="S33" s="206">
        <v>0.41</v>
      </c>
      <c r="T33" s="206">
        <v>0</v>
      </c>
      <c r="U33" s="206">
        <v>1.87</v>
      </c>
      <c r="V33" s="206">
        <v>0.18</v>
      </c>
      <c r="W33" s="206">
        <v>0.37</v>
      </c>
      <c r="X33" s="206">
        <v>7.06</v>
      </c>
      <c r="Y33" s="206">
        <v>0</v>
      </c>
      <c r="Z33" s="206">
        <v>2.2000000000000002</v>
      </c>
      <c r="AA33" s="206">
        <v>1.43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-0.95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14.26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34.39</v>
      </c>
      <c r="J34" s="206">
        <v>2.44</v>
      </c>
      <c r="K34" s="206">
        <v>123.68</v>
      </c>
      <c r="L34" s="206">
        <v>9.44</v>
      </c>
      <c r="M34" s="206">
        <v>1.1100000000000001</v>
      </c>
      <c r="N34" s="206">
        <v>1.85</v>
      </c>
      <c r="O34" s="206">
        <v>2.61</v>
      </c>
      <c r="P34" s="206">
        <v>0.81</v>
      </c>
      <c r="Q34" s="206">
        <v>0.33</v>
      </c>
      <c r="R34" s="206">
        <v>0.66</v>
      </c>
      <c r="S34" s="206">
        <v>0.41</v>
      </c>
      <c r="T34" s="206">
        <v>0</v>
      </c>
      <c r="U34" s="206">
        <v>1.87</v>
      </c>
      <c r="V34" s="206">
        <v>0.18</v>
      </c>
      <c r="W34" s="206">
        <v>0.37</v>
      </c>
      <c r="X34" s="206">
        <v>7.06</v>
      </c>
      <c r="Y34" s="206">
        <v>0</v>
      </c>
      <c r="Z34" s="206">
        <v>2.2000000000000002</v>
      </c>
      <c r="AA34" s="206">
        <v>1.43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-0.95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14.02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34.15</v>
      </c>
      <c r="J35" s="206">
        <v>2.44</v>
      </c>
      <c r="K35" s="206">
        <v>115.7</v>
      </c>
      <c r="L35" s="206">
        <v>9.44</v>
      </c>
      <c r="M35" s="206">
        <v>1.1100000000000001</v>
      </c>
      <c r="N35" s="206">
        <v>1.85</v>
      </c>
      <c r="O35" s="206">
        <v>2.61</v>
      </c>
      <c r="P35" s="206">
        <v>0.81</v>
      </c>
      <c r="Q35" s="206">
        <v>0.33</v>
      </c>
      <c r="R35" s="206">
        <v>0.66</v>
      </c>
      <c r="S35" s="206">
        <v>0.41</v>
      </c>
      <c r="T35" s="206">
        <v>0</v>
      </c>
      <c r="U35" s="206">
        <v>1.87</v>
      </c>
      <c r="V35" s="206">
        <v>0.18</v>
      </c>
      <c r="W35" s="206">
        <v>0.37</v>
      </c>
      <c r="X35" s="206">
        <v>7.06</v>
      </c>
      <c r="Y35" s="206">
        <v>0</v>
      </c>
      <c r="Z35" s="206">
        <v>2.2000000000000002</v>
      </c>
      <c r="AA35" s="206">
        <v>1.43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-0.95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14.02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34.15</v>
      </c>
      <c r="J36" s="206">
        <v>2.44</v>
      </c>
      <c r="K36" s="206">
        <v>116.23</v>
      </c>
      <c r="L36" s="206">
        <v>9.44</v>
      </c>
      <c r="M36" s="206">
        <v>1.1100000000000001</v>
      </c>
      <c r="N36" s="206">
        <v>1.85</v>
      </c>
      <c r="O36" s="206">
        <v>2.61</v>
      </c>
      <c r="P36" s="206">
        <v>0.81</v>
      </c>
      <c r="Q36" s="206">
        <v>0.33</v>
      </c>
      <c r="R36" s="206">
        <v>0.66</v>
      </c>
      <c r="S36" s="206">
        <v>0.41</v>
      </c>
      <c r="T36" s="206">
        <v>0</v>
      </c>
      <c r="U36" s="206">
        <v>1.87</v>
      </c>
      <c r="V36" s="206">
        <v>0.18</v>
      </c>
      <c r="W36" s="206">
        <v>0.37</v>
      </c>
      <c r="X36" s="206">
        <v>7.06</v>
      </c>
      <c r="Y36" s="206">
        <v>0</v>
      </c>
      <c r="Z36" s="206">
        <v>2.2000000000000002</v>
      </c>
      <c r="AA36" s="206">
        <v>1.43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-0.95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14.02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34.15</v>
      </c>
      <c r="J37" s="206">
        <v>2.44</v>
      </c>
      <c r="K37" s="206">
        <v>119.75</v>
      </c>
      <c r="L37" s="206">
        <v>9.44</v>
      </c>
      <c r="M37" s="206">
        <v>1.1100000000000001</v>
      </c>
      <c r="N37" s="206">
        <v>1.85</v>
      </c>
      <c r="O37" s="206">
        <v>2.61</v>
      </c>
      <c r="P37" s="206">
        <v>0.81</v>
      </c>
      <c r="Q37" s="206">
        <v>0.33</v>
      </c>
      <c r="R37" s="206">
        <v>0.66</v>
      </c>
      <c r="S37" s="206">
        <v>0.41</v>
      </c>
      <c r="T37" s="206">
        <v>0</v>
      </c>
      <c r="U37" s="206">
        <v>1.87</v>
      </c>
      <c r="V37" s="206">
        <v>0.18</v>
      </c>
      <c r="W37" s="206">
        <v>0.37</v>
      </c>
      <c r="X37" s="206">
        <v>7.06</v>
      </c>
      <c r="Y37" s="206">
        <v>0</v>
      </c>
      <c r="Z37" s="206">
        <v>2.2000000000000002</v>
      </c>
      <c r="AA37" s="206">
        <v>1.43</v>
      </c>
      <c r="AB37" s="206">
        <v>0</v>
      </c>
      <c r="AC37" s="206">
        <v>-0.83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-0.95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14.02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34.15</v>
      </c>
      <c r="J38" s="206">
        <v>2.44</v>
      </c>
      <c r="K38" s="206">
        <v>120.39</v>
      </c>
      <c r="L38" s="206">
        <v>9.44</v>
      </c>
      <c r="M38" s="206">
        <v>1.1100000000000001</v>
      </c>
      <c r="N38" s="206">
        <v>1.85</v>
      </c>
      <c r="O38" s="206">
        <v>2.61</v>
      </c>
      <c r="P38" s="206">
        <v>0.81</v>
      </c>
      <c r="Q38" s="206">
        <v>0.33</v>
      </c>
      <c r="R38" s="206">
        <v>0.66</v>
      </c>
      <c r="S38" s="206">
        <v>0.41</v>
      </c>
      <c r="T38" s="206">
        <v>0</v>
      </c>
      <c r="U38" s="206">
        <v>1.87</v>
      </c>
      <c r="V38" s="206">
        <v>0.18</v>
      </c>
      <c r="W38" s="206">
        <v>0.37</v>
      </c>
      <c r="X38" s="206">
        <v>7.06</v>
      </c>
      <c r="Y38" s="206">
        <v>0</v>
      </c>
      <c r="Z38" s="206">
        <v>2.2000000000000002</v>
      </c>
      <c r="AA38" s="206">
        <v>1.43</v>
      </c>
      <c r="AB38" s="206">
        <v>0</v>
      </c>
      <c r="AC38" s="206">
        <v>-0.83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-0.95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14.02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34.15</v>
      </c>
      <c r="J39" s="206">
        <v>2.44</v>
      </c>
      <c r="K39" s="206">
        <v>130.76</v>
      </c>
      <c r="L39" s="206">
        <v>9.44</v>
      </c>
      <c r="M39" s="206">
        <v>1.1100000000000001</v>
      </c>
      <c r="N39" s="206">
        <v>1.85</v>
      </c>
      <c r="O39" s="206">
        <v>2.61</v>
      </c>
      <c r="P39" s="206">
        <v>0.81</v>
      </c>
      <c r="Q39" s="206">
        <v>0.33</v>
      </c>
      <c r="R39" s="206">
        <v>0.66</v>
      </c>
      <c r="S39" s="206">
        <v>0.41</v>
      </c>
      <c r="T39" s="206">
        <v>0</v>
      </c>
      <c r="U39" s="206">
        <v>1.87</v>
      </c>
      <c r="V39" s="206">
        <v>0.18</v>
      </c>
      <c r="W39" s="206">
        <v>0.37</v>
      </c>
      <c r="X39" s="206">
        <v>7.06</v>
      </c>
      <c r="Y39" s="206">
        <v>0</v>
      </c>
      <c r="Z39" s="206">
        <v>2.2000000000000002</v>
      </c>
      <c r="AA39" s="206">
        <v>1.43</v>
      </c>
      <c r="AB39" s="206">
        <v>0</v>
      </c>
      <c r="AC39" s="206">
        <v>-0.83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-0.95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14.02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34.15</v>
      </c>
      <c r="J40" s="206">
        <v>2.44</v>
      </c>
      <c r="K40" s="206">
        <v>130.18</v>
      </c>
      <c r="L40" s="206">
        <v>9.44</v>
      </c>
      <c r="M40" s="206">
        <v>1.1100000000000001</v>
      </c>
      <c r="N40" s="206">
        <v>1.85</v>
      </c>
      <c r="O40" s="206">
        <v>2.61</v>
      </c>
      <c r="P40" s="206">
        <v>0.81</v>
      </c>
      <c r="Q40" s="206">
        <v>0.33</v>
      </c>
      <c r="R40" s="206">
        <v>0.66</v>
      </c>
      <c r="S40" s="206">
        <v>0.41</v>
      </c>
      <c r="T40" s="206">
        <v>0</v>
      </c>
      <c r="U40" s="206">
        <v>1.87</v>
      </c>
      <c r="V40" s="206">
        <v>0.18</v>
      </c>
      <c r="W40" s="206">
        <v>0.37</v>
      </c>
      <c r="X40" s="206">
        <v>7.06</v>
      </c>
      <c r="Y40" s="206">
        <v>0</v>
      </c>
      <c r="Z40" s="206">
        <v>2.2000000000000002</v>
      </c>
      <c r="AA40" s="206">
        <v>1.43</v>
      </c>
      <c r="AB40" s="206">
        <v>0</v>
      </c>
      <c r="AC40" s="206">
        <v>-0.83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-0.95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14.02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34.15</v>
      </c>
      <c r="J41" s="206">
        <v>2.44</v>
      </c>
      <c r="K41" s="206">
        <v>132.1</v>
      </c>
      <c r="L41" s="206">
        <v>9.44</v>
      </c>
      <c r="M41" s="206">
        <v>1.1100000000000001</v>
      </c>
      <c r="N41" s="206">
        <v>1.85</v>
      </c>
      <c r="O41" s="206">
        <v>2.61</v>
      </c>
      <c r="P41" s="206">
        <v>0.81</v>
      </c>
      <c r="Q41" s="206">
        <v>0.33</v>
      </c>
      <c r="R41" s="206">
        <v>0.66</v>
      </c>
      <c r="S41" s="206">
        <v>0.41</v>
      </c>
      <c r="T41" s="206">
        <v>0</v>
      </c>
      <c r="U41" s="206">
        <v>1.87</v>
      </c>
      <c r="V41" s="206">
        <v>0.18</v>
      </c>
      <c r="W41" s="206">
        <v>0.37</v>
      </c>
      <c r="X41" s="206">
        <v>7.06</v>
      </c>
      <c r="Y41" s="206">
        <v>0</v>
      </c>
      <c r="Z41" s="206">
        <v>2.2000000000000002</v>
      </c>
      <c r="AA41" s="206">
        <v>1.43</v>
      </c>
      <c r="AB41" s="206">
        <v>0</v>
      </c>
      <c r="AC41" s="206">
        <v>-0.83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-0.95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14.02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34.15</v>
      </c>
      <c r="J42" s="206">
        <v>2.44</v>
      </c>
      <c r="K42" s="206">
        <v>138.28</v>
      </c>
      <c r="L42" s="206">
        <v>9.44</v>
      </c>
      <c r="M42" s="206">
        <v>1.1100000000000001</v>
      </c>
      <c r="N42" s="206">
        <v>1.85</v>
      </c>
      <c r="O42" s="206">
        <v>2.61</v>
      </c>
      <c r="P42" s="206">
        <v>0.81</v>
      </c>
      <c r="Q42" s="206">
        <v>0.33</v>
      </c>
      <c r="R42" s="206">
        <v>0.66</v>
      </c>
      <c r="S42" s="206">
        <v>0.41</v>
      </c>
      <c r="T42" s="206">
        <v>0</v>
      </c>
      <c r="U42" s="206">
        <v>1.87</v>
      </c>
      <c r="V42" s="206">
        <v>0.18</v>
      </c>
      <c r="W42" s="206">
        <v>0.37</v>
      </c>
      <c r="X42" s="206">
        <v>7.06</v>
      </c>
      <c r="Y42" s="206">
        <v>0</v>
      </c>
      <c r="Z42" s="206">
        <v>2.2000000000000002</v>
      </c>
      <c r="AA42" s="206">
        <v>1.43</v>
      </c>
      <c r="AB42" s="206">
        <v>0</v>
      </c>
      <c r="AC42" s="206">
        <v>-0.83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-0.95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14.02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34.15</v>
      </c>
      <c r="J43" s="206">
        <v>2.44</v>
      </c>
      <c r="K43" s="206">
        <v>121.21</v>
      </c>
      <c r="L43" s="206">
        <v>9.44</v>
      </c>
      <c r="M43" s="206">
        <v>1.1100000000000001</v>
      </c>
      <c r="N43" s="206">
        <v>1.85</v>
      </c>
      <c r="O43" s="206">
        <v>2.61</v>
      </c>
      <c r="P43" s="206">
        <v>0.81</v>
      </c>
      <c r="Q43" s="206">
        <v>0.33</v>
      </c>
      <c r="R43" s="206">
        <v>0.66</v>
      </c>
      <c r="S43" s="206">
        <v>0.41</v>
      </c>
      <c r="T43" s="206">
        <v>0</v>
      </c>
      <c r="U43" s="206">
        <v>1.87</v>
      </c>
      <c r="V43" s="206">
        <v>0.18</v>
      </c>
      <c r="W43" s="206">
        <v>0.37</v>
      </c>
      <c r="X43" s="206">
        <v>7.06</v>
      </c>
      <c r="Y43" s="206">
        <v>0</v>
      </c>
      <c r="Z43" s="206">
        <v>2.2000000000000002</v>
      </c>
      <c r="AA43" s="206">
        <v>1.43</v>
      </c>
      <c r="AB43" s="206">
        <v>0</v>
      </c>
      <c r="AC43" s="206">
        <v>-0.83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-0.95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14.02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34.15</v>
      </c>
      <c r="J44" s="206">
        <v>2.44</v>
      </c>
      <c r="K44" s="206">
        <v>129.12</v>
      </c>
      <c r="L44" s="206">
        <v>9.44</v>
      </c>
      <c r="M44" s="206">
        <v>1.1100000000000001</v>
      </c>
      <c r="N44" s="206">
        <v>1.85</v>
      </c>
      <c r="O44" s="206">
        <v>2.61</v>
      </c>
      <c r="P44" s="206">
        <v>0.81</v>
      </c>
      <c r="Q44" s="206">
        <v>0.33</v>
      </c>
      <c r="R44" s="206">
        <v>0.66</v>
      </c>
      <c r="S44" s="206">
        <v>0.41</v>
      </c>
      <c r="T44" s="206">
        <v>0</v>
      </c>
      <c r="U44" s="206">
        <v>1.87</v>
      </c>
      <c r="V44" s="206">
        <v>0.18</v>
      </c>
      <c r="W44" s="206">
        <v>0.37</v>
      </c>
      <c r="X44" s="206">
        <v>7.06</v>
      </c>
      <c r="Y44" s="206">
        <v>0</v>
      </c>
      <c r="Z44" s="206">
        <v>2.2000000000000002</v>
      </c>
      <c r="AA44" s="206">
        <v>1.43</v>
      </c>
      <c r="AB44" s="206">
        <v>0</v>
      </c>
      <c r="AC44" s="206">
        <v>-0.83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-0.95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14.02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34.15</v>
      </c>
      <c r="J45" s="206">
        <v>2.44</v>
      </c>
      <c r="K45" s="206">
        <v>120.65</v>
      </c>
      <c r="L45" s="206">
        <v>9.44</v>
      </c>
      <c r="M45" s="206">
        <v>1.1100000000000001</v>
      </c>
      <c r="N45" s="206">
        <v>1.85</v>
      </c>
      <c r="O45" s="206">
        <v>2.61</v>
      </c>
      <c r="P45" s="206">
        <v>0.81</v>
      </c>
      <c r="Q45" s="206">
        <v>0.33</v>
      </c>
      <c r="R45" s="206">
        <v>0.66</v>
      </c>
      <c r="S45" s="206">
        <v>0.41</v>
      </c>
      <c r="T45" s="206">
        <v>0</v>
      </c>
      <c r="U45" s="206">
        <v>1.87</v>
      </c>
      <c r="V45" s="206">
        <v>0.18</v>
      </c>
      <c r="W45" s="206">
        <v>0.37</v>
      </c>
      <c r="X45" s="206">
        <v>7.06</v>
      </c>
      <c r="Y45" s="206">
        <v>0</v>
      </c>
      <c r="Z45" s="206">
        <v>2.2000000000000002</v>
      </c>
      <c r="AA45" s="206">
        <v>1.43</v>
      </c>
      <c r="AB45" s="206">
        <v>0</v>
      </c>
      <c r="AC45" s="206">
        <v>-0.83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-0.95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14.02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34.15</v>
      </c>
      <c r="J46" s="206">
        <v>2.44</v>
      </c>
      <c r="K46" s="206">
        <v>116.34</v>
      </c>
      <c r="L46" s="206">
        <v>9.44</v>
      </c>
      <c r="M46" s="206">
        <v>1.1100000000000001</v>
      </c>
      <c r="N46" s="206">
        <v>1.85</v>
      </c>
      <c r="O46" s="206">
        <v>2.61</v>
      </c>
      <c r="P46" s="206">
        <v>0.81</v>
      </c>
      <c r="Q46" s="206">
        <v>0.33</v>
      </c>
      <c r="R46" s="206">
        <v>0.66</v>
      </c>
      <c r="S46" s="206">
        <v>0.41</v>
      </c>
      <c r="T46" s="206">
        <v>0</v>
      </c>
      <c r="U46" s="206">
        <v>1.87</v>
      </c>
      <c r="V46" s="206">
        <v>0.18</v>
      </c>
      <c r="W46" s="206">
        <v>0.37</v>
      </c>
      <c r="X46" s="206">
        <v>7.06</v>
      </c>
      <c r="Y46" s="206">
        <v>0</v>
      </c>
      <c r="Z46" s="206">
        <v>2.2000000000000002</v>
      </c>
      <c r="AA46" s="206">
        <v>1.43</v>
      </c>
      <c r="AB46" s="206">
        <v>0</v>
      </c>
      <c r="AC46" s="206">
        <v>-0.83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-0.95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14.02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34.15</v>
      </c>
      <c r="J47" s="206">
        <v>2.44</v>
      </c>
      <c r="K47" s="206">
        <v>121.77</v>
      </c>
      <c r="L47" s="206">
        <v>9.44</v>
      </c>
      <c r="M47" s="206">
        <v>1.1100000000000001</v>
      </c>
      <c r="N47" s="206">
        <v>1.85</v>
      </c>
      <c r="O47" s="206">
        <v>2.61</v>
      </c>
      <c r="P47" s="206">
        <v>0.81</v>
      </c>
      <c r="Q47" s="206">
        <v>0.33</v>
      </c>
      <c r="R47" s="206">
        <v>0.66</v>
      </c>
      <c r="S47" s="206">
        <v>0.41</v>
      </c>
      <c r="T47" s="206">
        <v>0</v>
      </c>
      <c r="U47" s="206">
        <v>1.87</v>
      </c>
      <c r="V47" s="206">
        <v>0.18</v>
      </c>
      <c r="W47" s="206">
        <v>0.44</v>
      </c>
      <c r="X47" s="206">
        <v>7.06</v>
      </c>
      <c r="Y47" s="206">
        <v>0</v>
      </c>
      <c r="Z47" s="206">
        <v>2.2000000000000002</v>
      </c>
      <c r="AA47" s="206">
        <v>1.43</v>
      </c>
      <c r="AB47" s="206">
        <v>0</v>
      </c>
      <c r="AC47" s="206">
        <v>-0.83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-0.95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14.02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34.15</v>
      </c>
      <c r="J48" s="206">
        <v>2.44</v>
      </c>
      <c r="K48" s="206">
        <v>104.65</v>
      </c>
      <c r="L48" s="206">
        <v>9.44</v>
      </c>
      <c r="M48" s="206">
        <v>1.1100000000000001</v>
      </c>
      <c r="N48" s="206">
        <v>1.85</v>
      </c>
      <c r="O48" s="206">
        <v>2.61</v>
      </c>
      <c r="P48" s="206">
        <v>0.81</v>
      </c>
      <c r="Q48" s="206">
        <v>0.33</v>
      </c>
      <c r="R48" s="206">
        <v>0.66</v>
      </c>
      <c r="S48" s="206">
        <v>0.41</v>
      </c>
      <c r="T48" s="206">
        <v>0</v>
      </c>
      <c r="U48" s="206">
        <v>1.87</v>
      </c>
      <c r="V48" s="206">
        <v>0.18</v>
      </c>
      <c r="W48" s="206">
        <v>0.44</v>
      </c>
      <c r="X48" s="206">
        <v>7.06</v>
      </c>
      <c r="Y48" s="206">
        <v>0</v>
      </c>
      <c r="Z48" s="206">
        <v>2.2000000000000002</v>
      </c>
      <c r="AA48" s="206">
        <v>1.43</v>
      </c>
      <c r="AB48" s="206">
        <v>0</v>
      </c>
      <c r="AC48" s="206">
        <v>-0.83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-0.95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14.02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34.15</v>
      </c>
      <c r="J49" s="206">
        <v>2.44</v>
      </c>
      <c r="K49" s="206">
        <v>90.48</v>
      </c>
      <c r="L49" s="206">
        <v>9.44</v>
      </c>
      <c r="M49" s="206">
        <v>1.1100000000000001</v>
      </c>
      <c r="N49" s="206">
        <v>1.85</v>
      </c>
      <c r="O49" s="206">
        <v>2.61</v>
      </c>
      <c r="P49" s="206">
        <v>0.81</v>
      </c>
      <c r="Q49" s="206">
        <v>0.33</v>
      </c>
      <c r="R49" s="206">
        <v>0.66</v>
      </c>
      <c r="S49" s="206">
        <v>0.41</v>
      </c>
      <c r="T49" s="206">
        <v>0</v>
      </c>
      <c r="U49" s="206">
        <v>1.87</v>
      </c>
      <c r="V49" s="206">
        <v>0.18</v>
      </c>
      <c r="W49" s="206">
        <v>0.48</v>
      </c>
      <c r="X49" s="206">
        <v>7.06</v>
      </c>
      <c r="Y49" s="206">
        <v>0</v>
      </c>
      <c r="Z49" s="206">
        <v>2.2000000000000002</v>
      </c>
      <c r="AA49" s="206">
        <v>1.43</v>
      </c>
      <c r="AB49" s="206">
        <v>0</v>
      </c>
      <c r="AC49" s="206">
        <v>-0.83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-0.95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14.02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34.15</v>
      </c>
      <c r="J50" s="206">
        <v>2.44</v>
      </c>
      <c r="K50" s="206">
        <v>87.64</v>
      </c>
      <c r="L50" s="206">
        <v>9.44</v>
      </c>
      <c r="M50" s="206">
        <v>1.1100000000000001</v>
      </c>
      <c r="N50" s="206">
        <v>1.85</v>
      </c>
      <c r="O50" s="206">
        <v>2.61</v>
      </c>
      <c r="P50" s="206">
        <v>0.81</v>
      </c>
      <c r="Q50" s="206">
        <v>0.33</v>
      </c>
      <c r="R50" s="206">
        <v>0.66</v>
      </c>
      <c r="S50" s="206">
        <v>0.41</v>
      </c>
      <c r="T50" s="206">
        <v>0</v>
      </c>
      <c r="U50" s="206">
        <v>1.87</v>
      </c>
      <c r="V50" s="206">
        <v>0.18</v>
      </c>
      <c r="W50" s="206">
        <v>0.48</v>
      </c>
      <c r="X50" s="206">
        <v>7.06</v>
      </c>
      <c r="Y50" s="206">
        <v>0</v>
      </c>
      <c r="Z50" s="206">
        <v>2.2000000000000002</v>
      </c>
      <c r="AA50" s="206">
        <v>1.43</v>
      </c>
      <c r="AB50" s="206">
        <v>0</v>
      </c>
      <c r="AC50" s="206">
        <v>-0.83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-0.95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14.02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34.15</v>
      </c>
      <c r="J51" s="206">
        <v>2.44</v>
      </c>
      <c r="K51" s="206">
        <v>85.29</v>
      </c>
      <c r="L51" s="206">
        <v>9.44</v>
      </c>
      <c r="M51" s="206">
        <v>4.9800000000000004</v>
      </c>
      <c r="N51" s="206">
        <v>1.85</v>
      </c>
      <c r="O51" s="206">
        <v>2.61</v>
      </c>
      <c r="P51" s="206">
        <v>0.81</v>
      </c>
      <c r="Q51" s="206">
        <v>0.32</v>
      </c>
      <c r="R51" s="206">
        <v>0.66</v>
      </c>
      <c r="S51" s="206">
        <v>0.41</v>
      </c>
      <c r="T51" s="206">
        <v>0</v>
      </c>
      <c r="U51" s="206">
        <v>1.87</v>
      </c>
      <c r="V51" s="206">
        <v>0.19</v>
      </c>
      <c r="W51" s="206">
        <v>3.51</v>
      </c>
      <c r="X51" s="206">
        <v>7.06</v>
      </c>
      <c r="Y51" s="206">
        <v>0</v>
      </c>
      <c r="Z51" s="206">
        <v>2.2000000000000002</v>
      </c>
      <c r="AA51" s="206">
        <v>1.43</v>
      </c>
      <c r="AB51" s="206">
        <v>0</v>
      </c>
      <c r="AC51" s="206">
        <v>-0.83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14.02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34.15</v>
      </c>
      <c r="J52" s="206">
        <v>2.44</v>
      </c>
      <c r="K52" s="206">
        <v>76.83</v>
      </c>
      <c r="L52" s="206">
        <v>9.44</v>
      </c>
      <c r="M52" s="206">
        <v>1.5</v>
      </c>
      <c r="N52" s="206">
        <v>1.85</v>
      </c>
      <c r="O52" s="206">
        <v>2.61</v>
      </c>
      <c r="P52" s="206">
        <v>0.81</v>
      </c>
      <c r="Q52" s="206">
        <v>0.32</v>
      </c>
      <c r="R52" s="206">
        <v>0.66</v>
      </c>
      <c r="S52" s="206">
        <v>0.41</v>
      </c>
      <c r="T52" s="206">
        <v>0</v>
      </c>
      <c r="U52" s="206">
        <v>1.87</v>
      </c>
      <c r="V52" s="206">
        <v>0.19</v>
      </c>
      <c r="W52" s="206">
        <v>3.51</v>
      </c>
      <c r="X52" s="206">
        <v>7.06</v>
      </c>
      <c r="Y52" s="206">
        <v>0</v>
      </c>
      <c r="Z52" s="206">
        <v>2.2000000000000002</v>
      </c>
      <c r="AA52" s="206">
        <v>1.43</v>
      </c>
      <c r="AB52" s="206">
        <v>0</v>
      </c>
      <c r="AC52" s="206">
        <v>-0.83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14.02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34.15</v>
      </c>
      <c r="J53" s="206">
        <v>2.44</v>
      </c>
      <c r="K53" s="206">
        <v>79.260000000000005</v>
      </c>
      <c r="L53" s="206">
        <v>9.44</v>
      </c>
      <c r="M53" s="206">
        <v>1.29</v>
      </c>
      <c r="N53" s="206">
        <v>1.85</v>
      </c>
      <c r="O53" s="206">
        <v>2.61</v>
      </c>
      <c r="P53" s="206">
        <v>0.81</v>
      </c>
      <c r="Q53" s="206">
        <v>0.32</v>
      </c>
      <c r="R53" s="206">
        <v>0.66</v>
      </c>
      <c r="S53" s="206">
        <v>0.41</v>
      </c>
      <c r="T53" s="206">
        <v>0</v>
      </c>
      <c r="U53" s="206">
        <v>1.87</v>
      </c>
      <c r="V53" s="206">
        <v>0.19</v>
      </c>
      <c r="W53" s="206">
        <v>3.51</v>
      </c>
      <c r="X53" s="206">
        <v>7.06</v>
      </c>
      <c r="Y53" s="206">
        <v>0</v>
      </c>
      <c r="Z53" s="206">
        <v>2.2000000000000002</v>
      </c>
      <c r="AA53" s="206">
        <v>1.43</v>
      </c>
      <c r="AB53" s="206">
        <v>0</v>
      </c>
      <c r="AC53" s="206">
        <v>-0.83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-0.95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14.02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34.15</v>
      </c>
      <c r="J54" s="206">
        <v>2.44</v>
      </c>
      <c r="K54" s="206">
        <v>76.680000000000007</v>
      </c>
      <c r="L54" s="206">
        <v>9.44</v>
      </c>
      <c r="M54" s="206">
        <v>1.32</v>
      </c>
      <c r="N54" s="206">
        <v>1.85</v>
      </c>
      <c r="O54" s="206">
        <v>2.61</v>
      </c>
      <c r="P54" s="206">
        <v>0.81</v>
      </c>
      <c r="Q54" s="206">
        <v>0.32</v>
      </c>
      <c r="R54" s="206">
        <v>0.66</v>
      </c>
      <c r="S54" s="206">
        <v>0.41</v>
      </c>
      <c r="T54" s="206">
        <v>0</v>
      </c>
      <c r="U54" s="206">
        <v>1.87</v>
      </c>
      <c r="V54" s="206">
        <v>0.19</v>
      </c>
      <c r="W54" s="206">
        <v>3.51</v>
      </c>
      <c r="X54" s="206">
        <v>7.06</v>
      </c>
      <c r="Y54" s="206">
        <v>0</v>
      </c>
      <c r="Z54" s="206">
        <v>2.2000000000000002</v>
      </c>
      <c r="AA54" s="206">
        <v>1.43</v>
      </c>
      <c r="AB54" s="206">
        <v>0</v>
      </c>
      <c r="AC54" s="206">
        <v>-0.83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-0.95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14.02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34.15</v>
      </c>
      <c r="J55" s="206">
        <v>2.44</v>
      </c>
      <c r="K55" s="206">
        <v>157.4</v>
      </c>
      <c r="L55" s="206">
        <v>9.44</v>
      </c>
      <c r="M55" s="206">
        <v>1.87</v>
      </c>
      <c r="N55" s="206">
        <v>1.85</v>
      </c>
      <c r="O55" s="206">
        <v>2.61</v>
      </c>
      <c r="P55" s="206">
        <v>0.81</v>
      </c>
      <c r="Q55" s="206">
        <v>0.33</v>
      </c>
      <c r="R55" s="206">
        <v>0.66</v>
      </c>
      <c r="S55" s="206">
        <v>0.41</v>
      </c>
      <c r="T55" s="206">
        <v>0</v>
      </c>
      <c r="U55" s="206">
        <v>1.87</v>
      </c>
      <c r="V55" s="206">
        <v>0.19</v>
      </c>
      <c r="W55" s="206">
        <v>4.3099999999999996</v>
      </c>
      <c r="X55" s="206">
        <v>6.08</v>
      </c>
      <c r="Y55" s="206">
        <v>0</v>
      </c>
      <c r="Z55" s="206">
        <v>1.92</v>
      </c>
      <c r="AA55" s="206">
        <v>1.24</v>
      </c>
      <c r="AB55" s="206">
        <v>0</v>
      </c>
      <c r="AC55" s="206">
        <v>-0.83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-0.95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14.02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34.15</v>
      </c>
      <c r="J56" s="206">
        <v>2.44</v>
      </c>
      <c r="K56" s="206">
        <v>187.3</v>
      </c>
      <c r="L56" s="206">
        <v>9.44</v>
      </c>
      <c r="M56" s="206">
        <v>1.87</v>
      </c>
      <c r="N56" s="206">
        <v>1.85</v>
      </c>
      <c r="O56" s="206">
        <v>2.61</v>
      </c>
      <c r="P56" s="206">
        <v>0.81</v>
      </c>
      <c r="Q56" s="206">
        <v>0.33</v>
      </c>
      <c r="R56" s="206">
        <v>0.66</v>
      </c>
      <c r="S56" s="206">
        <v>0.41</v>
      </c>
      <c r="T56" s="206">
        <v>0</v>
      </c>
      <c r="U56" s="206">
        <v>1.87</v>
      </c>
      <c r="V56" s="206">
        <v>0.19</v>
      </c>
      <c r="W56" s="206">
        <v>4.3099999999999996</v>
      </c>
      <c r="X56" s="206">
        <v>7.06</v>
      </c>
      <c r="Y56" s="206">
        <v>0</v>
      </c>
      <c r="Z56" s="206">
        <v>1.92</v>
      </c>
      <c r="AA56" s="206">
        <v>1.24</v>
      </c>
      <c r="AB56" s="206">
        <v>0</v>
      </c>
      <c r="AC56" s="206">
        <v>-0.83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-0.95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14.02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34.15</v>
      </c>
      <c r="J57" s="206">
        <v>2.44</v>
      </c>
      <c r="K57" s="206">
        <v>202.72</v>
      </c>
      <c r="L57" s="206">
        <v>7.53</v>
      </c>
      <c r="M57" s="206">
        <v>1.87</v>
      </c>
      <c r="N57" s="206">
        <v>1.85</v>
      </c>
      <c r="O57" s="206">
        <v>2.61</v>
      </c>
      <c r="P57" s="206">
        <v>0.81</v>
      </c>
      <c r="Q57" s="206">
        <v>0.33</v>
      </c>
      <c r="R57" s="206">
        <v>0.66</v>
      </c>
      <c r="S57" s="206">
        <v>0.41</v>
      </c>
      <c r="T57" s="206">
        <v>0</v>
      </c>
      <c r="U57" s="206">
        <v>1.87</v>
      </c>
      <c r="V57" s="206">
        <v>0.19</v>
      </c>
      <c r="W57" s="206">
        <v>4.3099999999999996</v>
      </c>
      <c r="X57" s="206">
        <v>7.06</v>
      </c>
      <c r="Y57" s="206">
        <v>0</v>
      </c>
      <c r="Z57" s="206">
        <v>1.92</v>
      </c>
      <c r="AA57" s="206">
        <v>1.24</v>
      </c>
      <c r="AB57" s="206">
        <v>0</v>
      </c>
      <c r="AC57" s="206">
        <v>-0.83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-0.95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14.02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34.15</v>
      </c>
      <c r="J58" s="206">
        <v>2.44</v>
      </c>
      <c r="K58" s="206">
        <v>218.14</v>
      </c>
      <c r="L58" s="206">
        <v>7.53</v>
      </c>
      <c r="M58" s="206">
        <v>1.87</v>
      </c>
      <c r="N58" s="206">
        <v>1.85</v>
      </c>
      <c r="O58" s="206">
        <v>2.61</v>
      </c>
      <c r="P58" s="206">
        <v>0.81</v>
      </c>
      <c r="Q58" s="206">
        <v>0.33</v>
      </c>
      <c r="R58" s="206">
        <v>0.66</v>
      </c>
      <c r="S58" s="206">
        <v>0.41</v>
      </c>
      <c r="T58" s="206">
        <v>0</v>
      </c>
      <c r="U58" s="206">
        <v>1.87</v>
      </c>
      <c r="V58" s="206">
        <v>0.19</v>
      </c>
      <c r="W58" s="206">
        <v>4.76</v>
      </c>
      <c r="X58" s="206">
        <v>7.06</v>
      </c>
      <c r="Y58" s="206">
        <v>0</v>
      </c>
      <c r="Z58" s="206">
        <v>2.2000000000000002</v>
      </c>
      <c r="AA58" s="206">
        <v>1.43</v>
      </c>
      <c r="AB58" s="206">
        <v>0</v>
      </c>
      <c r="AC58" s="206">
        <v>-0.83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-0.95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14.02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34.15</v>
      </c>
      <c r="J59" s="206">
        <v>2.44</v>
      </c>
      <c r="K59" s="206">
        <v>181.51</v>
      </c>
      <c r="L59" s="206">
        <v>7.53</v>
      </c>
      <c r="M59" s="206">
        <v>1.87</v>
      </c>
      <c r="N59" s="206">
        <v>1.85</v>
      </c>
      <c r="O59" s="206">
        <v>2.61</v>
      </c>
      <c r="P59" s="206">
        <v>0.81</v>
      </c>
      <c r="Q59" s="206">
        <v>0.33</v>
      </c>
      <c r="R59" s="206">
        <v>0.66</v>
      </c>
      <c r="S59" s="206">
        <v>0.41</v>
      </c>
      <c r="T59" s="206">
        <v>0</v>
      </c>
      <c r="U59" s="206">
        <v>1.87</v>
      </c>
      <c r="V59" s="206">
        <v>0.19</v>
      </c>
      <c r="W59" s="206">
        <v>0.37</v>
      </c>
      <c r="X59" s="206">
        <v>7.06</v>
      </c>
      <c r="Y59" s="206">
        <v>0</v>
      </c>
      <c r="Z59" s="206">
        <v>2.2000000000000002</v>
      </c>
      <c r="AA59" s="206">
        <v>1.43</v>
      </c>
      <c r="AB59" s="206">
        <v>0</v>
      </c>
      <c r="AC59" s="206">
        <v>-0.83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-0.95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14.02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34.15</v>
      </c>
      <c r="J60" s="206">
        <v>2.44</v>
      </c>
      <c r="K60" s="206">
        <v>198.87</v>
      </c>
      <c r="L60" s="206">
        <v>7.53</v>
      </c>
      <c r="M60" s="206">
        <v>1.87</v>
      </c>
      <c r="N60" s="206">
        <v>1.85</v>
      </c>
      <c r="O60" s="206">
        <v>2.61</v>
      </c>
      <c r="P60" s="206">
        <v>0.81</v>
      </c>
      <c r="Q60" s="206">
        <v>0.33</v>
      </c>
      <c r="R60" s="206">
        <v>0.66</v>
      </c>
      <c r="S60" s="206">
        <v>0.41</v>
      </c>
      <c r="T60" s="206">
        <v>0</v>
      </c>
      <c r="U60" s="206">
        <v>1.87</v>
      </c>
      <c r="V60" s="206">
        <v>0.19</v>
      </c>
      <c r="W60" s="206">
        <v>0.37</v>
      </c>
      <c r="X60" s="206">
        <v>7.06</v>
      </c>
      <c r="Y60" s="206">
        <v>0</v>
      </c>
      <c r="Z60" s="206">
        <v>2.2000000000000002</v>
      </c>
      <c r="AA60" s="206">
        <v>1.43</v>
      </c>
      <c r="AB60" s="206">
        <v>0</v>
      </c>
      <c r="AC60" s="206">
        <v>-0.83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-0.95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14.02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34.15</v>
      </c>
      <c r="J61" s="206">
        <v>2.44</v>
      </c>
      <c r="K61" s="206">
        <v>143.91999999999999</v>
      </c>
      <c r="L61" s="206">
        <v>7.53</v>
      </c>
      <c r="M61" s="206">
        <v>5.28</v>
      </c>
      <c r="N61" s="206">
        <v>1.85</v>
      </c>
      <c r="O61" s="206">
        <v>2.61</v>
      </c>
      <c r="P61" s="206">
        <v>0.81</v>
      </c>
      <c r="Q61" s="206">
        <v>0.33</v>
      </c>
      <c r="R61" s="206">
        <v>0.66</v>
      </c>
      <c r="S61" s="206">
        <v>0.41</v>
      </c>
      <c r="T61" s="206">
        <v>0</v>
      </c>
      <c r="U61" s="206">
        <v>1.87</v>
      </c>
      <c r="V61" s="206">
        <v>0.19</v>
      </c>
      <c r="W61" s="206">
        <v>5.46</v>
      </c>
      <c r="X61" s="206">
        <v>7.06</v>
      </c>
      <c r="Y61" s="206">
        <v>0</v>
      </c>
      <c r="Z61" s="206">
        <v>1.93</v>
      </c>
      <c r="AA61" s="206">
        <v>1.43</v>
      </c>
      <c r="AB61" s="206">
        <v>0</v>
      </c>
      <c r="AC61" s="206">
        <v>-0.83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-0.95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14.02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34.15</v>
      </c>
      <c r="J62" s="206">
        <v>2.44</v>
      </c>
      <c r="K62" s="206">
        <v>161.27000000000001</v>
      </c>
      <c r="L62" s="206">
        <v>7.53</v>
      </c>
      <c r="M62" s="206">
        <v>8.6999999999999993</v>
      </c>
      <c r="N62" s="206">
        <v>1.85</v>
      </c>
      <c r="O62" s="206">
        <v>2.61</v>
      </c>
      <c r="P62" s="206">
        <v>0.81</v>
      </c>
      <c r="Q62" s="206">
        <v>0.33</v>
      </c>
      <c r="R62" s="206">
        <v>0.66</v>
      </c>
      <c r="S62" s="206">
        <v>0.41</v>
      </c>
      <c r="T62" s="206">
        <v>0</v>
      </c>
      <c r="U62" s="206">
        <v>1.87</v>
      </c>
      <c r="V62" s="206">
        <v>0.19</v>
      </c>
      <c r="W62" s="206">
        <v>5.46</v>
      </c>
      <c r="X62" s="206">
        <v>7.06</v>
      </c>
      <c r="Y62" s="206">
        <v>0</v>
      </c>
      <c r="Z62" s="206">
        <v>1.93</v>
      </c>
      <c r="AA62" s="206">
        <v>1.43</v>
      </c>
      <c r="AB62" s="206">
        <v>0</v>
      </c>
      <c r="AC62" s="206">
        <v>-0.83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-0.95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14.02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34.15</v>
      </c>
      <c r="J63" s="206">
        <v>2.44</v>
      </c>
      <c r="K63" s="206">
        <v>117.9</v>
      </c>
      <c r="L63" s="206">
        <v>7.53</v>
      </c>
      <c r="M63" s="206">
        <v>12.11</v>
      </c>
      <c r="N63" s="206">
        <v>1.85</v>
      </c>
      <c r="O63" s="206">
        <v>2.61</v>
      </c>
      <c r="P63" s="206">
        <v>0.81</v>
      </c>
      <c r="Q63" s="206">
        <v>0.33</v>
      </c>
      <c r="R63" s="206">
        <v>0.66</v>
      </c>
      <c r="S63" s="206">
        <v>0.41</v>
      </c>
      <c r="T63" s="206">
        <v>0</v>
      </c>
      <c r="U63" s="206">
        <v>1.87</v>
      </c>
      <c r="V63" s="206">
        <v>0.19</v>
      </c>
      <c r="W63" s="206">
        <v>5.46</v>
      </c>
      <c r="X63" s="206">
        <v>7.06</v>
      </c>
      <c r="Y63" s="206">
        <v>0</v>
      </c>
      <c r="Z63" s="206">
        <v>0</v>
      </c>
      <c r="AA63" s="206">
        <v>1.43</v>
      </c>
      <c r="AB63" s="206">
        <v>0</v>
      </c>
      <c r="AC63" s="206">
        <v>-0.83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-0.95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14.02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34.15</v>
      </c>
      <c r="J64" s="206">
        <v>2.44</v>
      </c>
      <c r="K64" s="206">
        <v>87.05</v>
      </c>
      <c r="L64" s="206">
        <v>7.53</v>
      </c>
      <c r="M64" s="206">
        <v>12.79</v>
      </c>
      <c r="N64" s="206">
        <v>1.85</v>
      </c>
      <c r="O64" s="206">
        <v>2.61</v>
      </c>
      <c r="P64" s="206">
        <v>0.81</v>
      </c>
      <c r="Q64" s="206">
        <v>0.33</v>
      </c>
      <c r="R64" s="206">
        <v>0.66</v>
      </c>
      <c r="S64" s="206">
        <v>0.41</v>
      </c>
      <c r="T64" s="206">
        <v>0</v>
      </c>
      <c r="U64" s="206">
        <v>1.87</v>
      </c>
      <c r="V64" s="206">
        <v>0.19</v>
      </c>
      <c r="W64" s="206">
        <v>5.46</v>
      </c>
      <c r="X64" s="206">
        <v>7.06</v>
      </c>
      <c r="Y64" s="206">
        <v>0</v>
      </c>
      <c r="Z64" s="206">
        <v>0</v>
      </c>
      <c r="AA64" s="206">
        <v>1.43</v>
      </c>
      <c r="AB64" s="206">
        <v>0</v>
      </c>
      <c r="AC64" s="206">
        <v>-0.83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-0.95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14.02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34.15</v>
      </c>
      <c r="J65" s="206">
        <v>2.44</v>
      </c>
      <c r="K65" s="206">
        <v>76.45</v>
      </c>
      <c r="L65" s="206">
        <v>7.53</v>
      </c>
      <c r="M65" s="206">
        <v>2.2599999999999998</v>
      </c>
      <c r="N65" s="206">
        <v>1.85</v>
      </c>
      <c r="O65" s="206">
        <v>2.61</v>
      </c>
      <c r="P65" s="206">
        <v>0.81</v>
      </c>
      <c r="Q65" s="206">
        <v>0.33</v>
      </c>
      <c r="R65" s="206">
        <v>0.66</v>
      </c>
      <c r="S65" s="206">
        <v>0.41</v>
      </c>
      <c r="T65" s="206">
        <v>0</v>
      </c>
      <c r="U65" s="206">
        <v>1.87</v>
      </c>
      <c r="V65" s="206">
        <v>0.19</v>
      </c>
      <c r="W65" s="206">
        <v>5.46</v>
      </c>
      <c r="X65" s="206">
        <v>7.06</v>
      </c>
      <c r="Y65" s="206">
        <v>0</v>
      </c>
      <c r="Z65" s="206">
        <v>0</v>
      </c>
      <c r="AA65" s="206">
        <v>1.43</v>
      </c>
      <c r="AB65" s="206">
        <v>0</v>
      </c>
      <c r="AC65" s="206">
        <v>-0.83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-0.95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14.02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34.15</v>
      </c>
      <c r="J66" s="206">
        <v>2.44</v>
      </c>
      <c r="K66" s="206">
        <v>77.41</v>
      </c>
      <c r="L66" s="206">
        <v>7.22</v>
      </c>
      <c r="M66" s="206">
        <v>2.2599999999999998</v>
      </c>
      <c r="N66" s="206">
        <v>1.85</v>
      </c>
      <c r="O66" s="206">
        <v>2.61</v>
      </c>
      <c r="P66" s="206">
        <v>0.81</v>
      </c>
      <c r="Q66" s="206">
        <v>0.33</v>
      </c>
      <c r="R66" s="206">
        <v>0.66</v>
      </c>
      <c r="S66" s="206">
        <v>0.41</v>
      </c>
      <c r="T66" s="206">
        <v>0</v>
      </c>
      <c r="U66" s="206">
        <v>1.87</v>
      </c>
      <c r="V66" s="206">
        <v>0.19</v>
      </c>
      <c r="W66" s="206">
        <v>5.46</v>
      </c>
      <c r="X66" s="206">
        <v>7.06</v>
      </c>
      <c r="Y66" s="206">
        <v>0</v>
      </c>
      <c r="Z66" s="206">
        <v>2.2000000000000002</v>
      </c>
      <c r="AA66" s="206">
        <v>1.43</v>
      </c>
      <c r="AB66" s="206">
        <v>0</v>
      </c>
      <c r="AC66" s="206">
        <v>-0.83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-0.95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14.02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34.15</v>
      </c>
      <c r="J67" s="206">
        <v>2.44</v>
      </c>
      <c r="K67" s="206">
        <v>99.58</v>
      </c>
      <c r="L67" s="206">
        <v>7.22</v>
      </c>
      <c r="M67" s="206">
        <v>2.2599999999999998</v>
      </c>
      <c r="N67" s="206">
        <v>1.85</v>
      </c>
      <c r="O67" s="206">
        <v>2.61</v>
      </c>
      <c r="P67" s="206">
        <v>0.81</v>
      </c>
      <c r="Q67" s="206">
        <v>0.33</v>
      </c>
      <c r="R67" s="206">
        <v>0.66</v>
      </c>
      <c r="S67" s="206">
        <v>0.41</v>
      </c>
      <c r="T67" s="206">
        <v>0</v>
      </c>
      <c r="U67" s="206">
        <v>1.87</v>
      </c>
      <c r="V67" s="206">
        <v>0.19</v>
      </c>
      <c r="W67" s="206">
        <v>5.46</v>
      </c>
      <c r="X67" s="206">
        <v>2.34</v>
      </c>
      <c r="Y67" s="206">
        <v>0</v>
      </c>
      <c r="Z67" s="206">
        <v>2.2000000000000002</v>
      </c>
      <c r="AA67" s="206">
        <v>1.43</v>
      </c>
      <c r="AB67" s="206">
        <v>0</v>
      </c>
      <c r="AC67" s="206">
        <v>-0.83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-0.95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14.02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34.15</v>
      </c>
      <c r="J68" s="206">
        <v>2.44</v>
      </c>
      <c r="K68" s="206">
        <v>114.04</v>
      </c>
      <c r="L68" s="206">
        <v>9.44</v>
      </c>
      <c r="M68" s="206">
        <v>2.2599999999999998</v>
      </c>
      <c r="N68" s="206">
        <v>1.85</v>
      </c>
      <c r="O68" s="206">
        <v>2.61</v>
      </c>
      <c r="P68" s="206">
        <v>0.81</v>
      </c>
      <c r="Q68" s="206">
        <v>0.33</v>
      </c>
      <c r="R68" s="206">
        <v>0.66</v>
      </c>
      <c r="S68" s="206">
        <v>0.41</v>
      </c>
      <c r="T68" s="206">
        <v>0</v>
      </c>
      <c r="U68" s="206">
        <v>1.87</v>
      </c>
      <c r="V68" s="206">
        <v>0.19</v>
      </c>
      <c r="W68" s="206">
        <v>5.46</v>
      </c>
      <c r="X68" s="206">
        <v>2.34</v>
      </c>
      <c r="Y68" s="206">
        <v>0</v>
      </c>
      <c r="Z68" s="206">
        <v>2.21</v>
      </c>
      <c r="AA68" s="206">
        <v>1.43</v>
      </c>
      <c r="AB68" s="206">
        <v>0</v>
      </c>
      <c r="AC68" s="206">
        <v>-0.83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-0.95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14.02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34.15</v>
      </c>
      <c r="J69" s="206">
        <v>2.44</v>
      </c>
      <c r="K69" s="206">
        <v>221.17</v>
      </c>
      <c r="L69" s="206">
        <v>9.44</v>
      </c>
      <c r="M69" s="206">
        <v>2.2599999999999998</v>
      </c>
      <c r="N69" s="206">
        <v>1.85</v>
      </c>
      <c r="O69" s="206">
        <v>2.61</v>
      </c>
      <c r="P69" s="206">
        <v>0.81</v>
      </c>
      <c r="Q69" s="206">
        <v>0.32</v>
      </c>
      <c r="R69" s="206">
        <v>0.66</v>
      </c>
      <c r="S69" s="206">
        <v>0.42</v>
      </c>
      <c r="T69" s="206">
        <v>0</v>
      </c>
      <c r="U69" s="206">
        <v>1.87</v>
      </c>
      <c r="V69" s="206">
        <v>0.18</v>
      </c>
      <c r="W69" s="206">
        <v>5.46</v>
      </c>
      <c r="X69" s="206">
        <v>2.34</v>
      </c>
      <c r="Y69" s="206">
        <v>0</v>
      </c>
      <c r="Z69" s="206">
        <v>2.2000000000000002</v>
      </c>
      <c r="AA69" s="206">
        <v>1.43</v>
      </c>
      <c r="AB69" s="206">
        <v>0</v>
      </c>
      <c r="AC69" s="206">
        <v>-0.42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-0.95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14.02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34.15</v>
      </c>
      <c r="J70" s="206">
        <v>2.44</v>
      </c>
      <c r="K70" s="206">
        <v>241.27</v>
      </c>
      <c r="L70" s="206">
        <v>9.44</v>
      </c>
      <c r="M70" s="206">
        <v>2.2599999999999998</v>
      </c>
      <c r="N70" s="206">
        <v>1.85</v>
      </c>
      <c r="O70" s="206">
        <v>2.61</v>
      </c>
      <c r="P70" s="206">
        <v>0.81</v>
      </c>
      <c r="Q70" s="206">
        <v>0.33</v>
      </c>
      <c r="R70" s="206">
        <v>0.66</v>
      </c>
      <c r="S70" s="206">
        <v>0.41</v>
      </c>
      <c r="T70" s="206">
        <v>0</v>
      </c>
      <c r="U70" s="206">
        <v>1.87</v>
      </c>
      <c r="V70" s="206">
        <v>0.18</v>
      </c>
      <c r="W70" s="206">
        <v>5.46</v>
      </c>
      <c r="X70" s="206">
        <v>2.34</v>
      </c>
      <c r="Y70" s="206">
        <v>0</v>
      </c>
      <c r="Z70" s="206">
        <v>2.2000000000000002</v>
      </c>
      <c r="AA70" s="206">
        <v>1.43</v>
      </c>
      <c r="AB70" s="206">
        <v>0</v>
      </c>
      <c r="AC70" s="206">
        <v>-0.42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-0.95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14.02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34.15</v>
      </c>
      <c r="J71" s="206">
        <v>2.44</v>
      </c>
      <c r="K71" s="206">
        <v>241.28</v>
      </c>
      <c r="L71" s="206">
        <v>9.44</v>
      </c>
      <c r="M71" s="206">
        <v>2.2599999999999998</v>
      </c>
      <c r="N71" s="206">
        <v>1.85</v>
      </c>
      <c r="O71" s="206">
        <v>2.61</v>
      </c>
      <c r="P71" s="206">
        <v>0.81</v>
      </c>
      <c r="Q71" s="206">
        <v>0.33</v>
      </c>
      <c r="R71" s="206">
        <v>0.66</v>
      </c>
      <c r="S71" s="206">
        <v>0.41</v>
      </c>
      <c r="T71" s="206">
        <v>0</v>
      </c>
      <c r="U71" s="206">
        <v>1.87</v>
      </c>
      <c r="V71" s="206">
        <v>0.18</v>
      </c>
      <c r="W71" s="206">
        <v>5.46</v>
      </c>
      <c r="X71" s="206">
        <v>2.34</v>
      </c>
      <c r="Y71" s="206">
        <v>0</v>
      </c>
      <c r="Z71" s="206">
        <v>2.2000000000000002</v>
      </c>
      <c r="AA71" s="206">
        <v>1.43</v>
      </c>
      <c r="AB71" s="206">
        <v>0</v>
      </c>
      <c r="AC71" s="206">
        <v>-0.42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-0.95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14.02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34.15</v>
      </c>
      <c r="J72" s="206">
        <v>2.44</v>
      </c>
      <c r="K72" s="206">
        <v>241.28</v>
      </c>
      <c r="L72" s="206">
        <v>9.44</v>
      </c>
      <c r="M72" s="206">
        <v>2.2599999999999998</v>
      </c>
      <c r="N72" s="206">
        <v>1.85</v>
      </c>
      <c r="O72" s="206">
        <v>2.61</v>
      </c>
      <c r="P72" s="206">
        <v>0.81</v>
      </c>
      <c r="Q72" s="206">
        <v>0.33</v>
      </c>
      <c r="R72" s="206">
        <v>0.66</v>
      </c>
      <c r="S72" s="206">
        <v>0.41</v>
      </c>
      <c r="T72" s="206">
        <v>0</v>
      </c>
      <c r="U72" s="206">
        <v>1.87</v>
      </c>
      <c r="V72" s="206">
        <v>0.18</v>
      </c>
      <c r="W72" s="206">
        <v>5.46</v>
      </c>
      <c r="X72" s="206">
        <v>2.34</v>
      </c>
      <c r="Y72" s="206">
        <v>0</v>
      </c>
      <c r="Z72" s="206">
        <v>2.2000000000000002</v>
      </c>
      <c r="AA72" s="206">
        <v>1.43</v>
      </c>
      <c r="AB72" s="206">
        <v>0</v>
      </c>
      <c r="AC72" s="206">
        <v>-0.42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-0.95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14.02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34.15</v>
      </c>
      <c r="J73" s="206">
        <v>2.44</v>
      </c>
      <c r="K73" s="206">
        <v>241.28</v>
      </c>
      <c r="L73" s="206">
        <v>9.44</v>
      </c>
      <c r="M73" s="206">
        <v>2.2599999999999998</v>
      </c>
      <c r="N73" s="206">
        <v>1.85</v>
      </c>
      <c r="O73" s="206">
        <v>2.61</v>
      </c>
      <c r="P73" s="206">
        <v>0.81</v>
      </c>
      <c r="Q73" s="206">
        <v>0.33</v>
      </c>
      <c r="R73" s="206">
        <v>0.66</v>
      </c>
      <c r="S73" s="206">
        <v>0.41</v>
      </c>
      <c r="T73" s="206">
        <v>0</v>
      </c>
      <c r="U73" s="206">
        <v>1.87</v>
      </c>
      <c r="V73" s="206">
        <v>0.18</v>
      </c>
      <c r="W73" s="206">
        <v>5.46</v>
      </c>
      <c r="X73" s="206">
        <v>2.34</v>
      </c>
      <c r="Y73" s="206">
        <v>0</v>
      </c>
      <c r="Z73" s="206">
        <v>2.2000000000000002</v>
      </c>
      <c r="AA73" s="206">
        <v>1.43</v>
      </c>
      <c r="AB73" s="206">
        <v>0</v>
      </c>
      <c r="AC73" s="206">
        <v>-0.42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-0.95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14.02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34.15</v>
      </c>
      <c r="J74" s="206">
        <v>2.44</v>
      </c>
      <c r="K74" s="206">
        <v>241.28</v>
      </c>
      <c r="L74" s="206">
        <v>9.44</v>
      </c>
      <c r="M74" s="206">
        <v>2.2599999999999998</v>
      </c>
      <c r="N74" s="206">
        <v>1.85</v>
      </c>
      <c r="O74" s="206">
        <v>2.61</v>
      </c>
      <c r="P74" s="206">
        <v>0.81</v>
      </c>
      <c r="Q74" s="206">
        <v>0.33</v>
      </c>
      <c r="R74" s="206">
        <v>0.66</v>
      </c>
      <c r="S74" s="206">
        <v>0.41</v>
      </c>
      <c r="T74" s="206">
        <v>0</v>
      </c>
      <c r="U74" s="206">
        <v>1.87</v>
      </c>
      <c r="V74" s="206">
        <v>0.18</v>
      </c>
      <c r="W74" s="206">
        <v>5.46</v>
      </c>
      <c r="X74" s="206">
        <v>2.34</v>
      </c>
      <c r="Y74" s="206">
        <v>0</v>
      </c>
      <c r="Z74" s="206">
        <v>2.2000000000000002</v>
      </c>
      <c r="AA74" s="206">
        <v>1.43</v>
      </c>
      <c r="AB74" s="206">
        <v>0</v>
      </c>
      <c r="AC74" s="206">
        <v>-0.42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-0.95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14.02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34.15</v>
      </c>
      <c r="J75" s="206">
        <v>2.44</v>
      </c>
      <c r="K75" s="206">
        <v>241.28</v>
      </c>
      <c r="L75" s="206">
        <v>9.44</v>
      </c>
      <c r="M75" s="206">
        <v>2.2599999999999998</v>
      </c>
      <c r="N75" s="206">
        <v>1.85</v>
      </c>
      <c r="O75" s="206">
        <v>2.61</v>
      </c>
      <c r="P75" s="206">
        <v>0.81</v>
      </c>
      <c r="Q75" s="206">
        <v>0.33</v>
      </c>
      <c r="R75" s="206">
        <v>0.66</v>
      </c>
      <c r="S75" s="206">
        <v>0.41</v>
      </c>
      <c r="T75" s="206">
        <v>0</v>
      </c>
      <c r="U75" s="206">
        <v>1.87</v>
      </c>
      <c r="V75" s="206">
        <v>0.18</v>
      </c>
      <c r="W75" s="206">
        <v>5.46</v>
      </c>
      <c r="X75" s="206">
        <v>2.34</v>
      </c>
      <c r="Y75" s="206">
        <v>0</v>
      </c>
      <c r="Z75" s="206">
        <v>2.2000000000000002</v>
      </c>
      <c r="AA75" s="206">
        <v>1.43</v>
      </c>
      <c r="AB75" s="206">
        <v>0</v>
      </c>
      <c r="AC75" s="206">
        <v>-0.42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-0.95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14.02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34.15</v>
      </c>
      <c r="J76" s="206">
        <v>2.44</v>
      </c>
      <c r="K76" s="206">
        <v>231.64</v>
      </c>
      <c r="L76" s="206">
        <v>9.44</v>
      </c>
      <c r="M76" s="206">
        <v>2.2599999999999998</v>
      </c>
      <c r="N76" s="206">
        <v>1.85</v>
      </c>
      <c r="O76" s="206">
        <v>2.61</v>
      </c>
      <c r="P76" s="206">
        <v>0.81</v>
      </c>
      <c r="Q76" s="206">
        <v>0.33</v>
      </c>
      <c r="R76" s="206">
        <v>0.66</v>
      </c>
      <c r="S76" s="206">
        <v>0.41</v>
      </c>
      <c r="T76" s="206">
        <v>0</v>
      </c>
      <c r="U76" s="206">
        <v>1.87</v>
      </c>
      <c r="V76" s="206">
        <v>0.18</v>
      </c>
      <c r="W76" s="206">
        <v>5.46</v>
      </c>
      <c r="X76" s="206">
        <v>2.34</v>
      </c>
      <c r="Y76" s="206">
        <v>0</v>
      </c>
      <c r="Z76" s="206">
        <v>2.2000000000000002</v>
      </c>
      <c r="AA76" s="206">
        <v>1.43</v>
      </c>
      <c r="AB76" s="206">
        <v>0</v>
      </c>
      <c r="AC76" s="206">
        <v>-0.42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-0.95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14.02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34.15</v>
      </c>
      <c r="J77" s="206">
        <v>2.44</v>
      </c>
      <c r="K77" s="206">
        <v>175.73</v>
      </c>
      <c r="L77" s="206">
        <v>9.44</v>
      </c>
      <c r="M77" s="206">
        <v>2.2599999999999998</v>
      </c>
      <c r="N77" s="206">
        <v>1.85</v>
      </c>
      <c r="O77" s="206">
        <v>2.61</v>
      </c>
      <c r="P77" s="206">
        <v>0.81</v>
      </c>
      <c r="Q77" s="206">
        <v>0.33</v>
      </c>
      <c r="R77" s="206">
        <v>0.66</v>
      </c>
      <c r="S77" s="206">
        <v>0.41</v>
      </c>
      <c r="T77" s="206">
        <v>0</v>
      </c>
      <c r="U77" s="206">
        <v>1.87</v>
      </c>
      <c r="V77" s="206">
        <v>0.18</v>
      </c>
      <c r="W77" s="206">
        <v>5.46</v>
      </c>
      <c r="X77" s="206">
        <v>2.34</v>
      </c>
      <c r="Y77" s="206">
        <v>0</v>
      </c>
      <c r="Z77" s="206">
        <v>2.2000000000000002</v>
      </c>
      <c r="AA77" s="206">
        <v>1.43</v>
      </c>
      <c r="AB77" s="206">
        <v>0</v>
      </c>
      <c r="AC77" s="206">
        <v>-0.42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-0.95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14.02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34.15</v>
      </c>
      <c r="J78" s="206">
        <v>2.44</v>
      </c>
      <c r="K78" s="206">
        <v>175.73</v>
      </c>
      <c r="L78" s="206">
        <v>9.44</v>
      </c>
      <c r="M78" s="206">
        <v>2.2599999999999998</v>
      </c>
      <c r="N78" s="206">
        <v>1.85</v>
      </c>
      <c r="O78" s="206">
        <v>2.61</v>
      </c>
      <c r="P78" s="206">
        <v>0.81</v>
      </c>
      <c r="Q78" s="206">
        <v>0.33</v>
      </c>
      <c r="R78" s="206">
        <v>0.66</v>
      </c>
      <c r="S78" s="206">
        <v>0.41</v>
      </c>
      <c r="T78" s="206">
        <v>0</v>
      </c>
      <c r="U78" s="206">
        <v>1.87</v>
      </c>
      <c r="V78" s="206">
        <v>0.18</v>
      </c>
      <c r="W78" s="206">
        <v>5.46</v>
      </c>
      <c r="X78" s="206">
        <v>2.34</v>
      </c>
      <c r="Y78" s="206">
        <v>0</v>
      </c>
      <c r="Z78" s="206">
        <v>2.2000000000000002</v>
      </c>
      <c r="AA78" s="206">
        <v>1.43</v>
      </c>
      <c r="AB78" s="206">
        <v>0</v>
      </c>
      <c r="AC78" s="206">
        <v>-0.42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-0.95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14.02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34.15</v>
      </c>
      <c r="J79" s="206">
        <v>2.44</v>
      </c>
      <c r="K79" s="206">
        <v>222.74</v>
      </c>
      <c r="L79" s="206">
        <v>9.44</v>
      </c>
      <c r="M79" s="206">
        <v>2.2599999999999998</v>
      </c>
      <c r="N79" s="206">
        <v>1.85</v>
      </c>
      <c r="O79" s="206">
        <v>2.61</v>
      </c>
      <c r="P79" s="206">
        <v>0.81</v>
      </c>
      <c r="Q79" s="206">
        <v>0.33</v>
      </c>
      <c r="R79" s="206">
        <v>0.66</v>
      </c>
      <c r="S79" s="206">
        <v>0.41</v>
      </c>
      <c r="T79" s="206">
        <v>0</v>
      </c>
      <c r="U79" s="206">
        <v>1.87</v>
      </c>
      <c r="V79" s="206">
        <v>0.18</v>
      </c>
      <c r="W79" s="206">
        <v>5.46</v>
      </c>
      <c r="X79" s="206">
        <v>2.34</v>
      </c>
      <c r="Y79" s="206">
        <v>0</v>
      </c>
      <c r="Z79" s="206">
        <v>2.2000000000000002</v>
      </c>
      <c r="AA79" s="206">
        <v>1.43</v>
      </c>
      <c r="AB79" s="206">
        <v>0</v>
      </c>
      <c r="AC79" s="206">
        <v>-0.42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-0.95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14.02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34.15</v>
      </c>
      <c r="J80" s="206">
        <v>2.44</v>
      </c>
      <c r="K80" s="206">
        <v>225.85</v>
      </c>
      <c r="L80" s="206">
        <v>9.44</v>
      </c>
      <c r="M80" s="206">
        <v>2.2599999999999998</v>
      </c>
      <c r="N80" s="206">
        <v>1.85</v>
      </c>
      <c r="O80" s="206">
        <v>2.61</v>
      </c>
      <c r="P80" s="206">
        <v>0.81</v>
      </c>
      <c r="Q80" s="206">
        <v>0.33</v>
      </c>
      <c r="R80" s="206">
        <v>0.66</v>
      </c>
      <c r="S80" s="206">
        <v>0.41</v>
      </c>
      <c r="T80" s="206">
        <v>0</v>
      </c>
      <c r="U80" s="206">
        <v>1.87</v>
      </c>
      <c r="V80" s="206">
        <v>0.18</v>
      </c>
      <c r="W80" s="206">
        <v>5.46</v>
      </c>
      <c r="X80" s="206">
        <v>2.34</v>
      </c>
      <c r="Y80" s="206">
        <v>0</v>
      </c>
      <c r="Z80" s="206">
        <v>2.2000000000000002</v>
      </c>
      <c r="AA80" s="206">
        <v>1.43</v>
      </c>
      <c r="AB80" s="206">
        <v>0</v>
      </c>
      <c r="AC80" s="206">
        <v>-0.42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-0.95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14.02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34.15</v>
      </c>
      <c r="J81" s="206">
        <v>2.44</v>
      </c>
      <c r="K81" s="206">
        <v>250.9</v>
      </c>
      <c r="L81" s="206">
        <v>9.44</v>
      </c>
      <c r="M81" s="206">
        <v>2.2599999999999998</v>
      </c>
      <c r="N81" s="206">
        <v>1.85</v>
      </c>
      <c r="O81" s="206">
        <v>2.61</v>
      </c>
      <c r="P81" s="206">
        <v>0.81</v>
      </c>
      <c r="Q81" s="206">
        <v>0.33</v>
      </c>
      <c r="R81" s="206">
        <v>0.66</v>
      </c>
      <c r="S81" s="206">
        <v>0.41</v>
      </c>
      <c r="T81" s="206">
        <v>0</v>
      </c>
      <c r="U81" s="206">
        <v>1.87</v>
      </c>
      <c r="V81" s="206">
        <v>0.18</v>
      </c>
      <c r="W81" s="206">
        <v>5.46</v>
      </c>
      <c r="X81" s="206">
        <v>2.34</v>
      </c>
      <c r="Y81" s="206">
        <v>0</v>
      </c>
      <c r="Z81" s="206">
        <v>2.2000000000000002</v>
      </c>
      <c r="AA81" s="206">
        <v>1.43</v>
      </c>
      <c r="AB81" s="206">
        <v>0</v>
      </c>
      <c r="AC81" s="206">
        <v>-0.42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-0.95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14.02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34.15</v>
      </c>
      <c r="J82" s="206">
        <v>2.44</v>
      </c>
      <c r="K82" s="206">
        <v>250.92</v>
      </c>
      <c r="L82" s="206">
        <v>9.44</v>
      </c>
      <c r="M82" s="206">
        <v>2.2599999999999998</v>
      </c>
      <c r="N82" s="206">
        <v>1.85</v>
      </c>
      <c r="O82" s="206">
        <v>2.61</v>
      </c>
      <c r="P82" s="206">
        <v>0.81</v>
      </c>
      <c r="Q82" s="206">
        <v>0.33</v>
      </c>
      <c r="R82" s="206">
        <v>0.66</v>
      </c>
      <c r="S82" s="206">
        <v>0.41</v>
      </c>
      <c r="T82" s="206">
        <v>0</v>
      </c>
      <c r="U82" s="206">
        <v>1.87</v>
      </c>
      <c r="V82" s="206">
        <v>0.18</v>
      </c>
      <c r="W82" s="206">
        <v>5.46</v>
      </c>
      <c r="X82" s="206">
        <v>2.34</v>
      </c>
      <c r="Y82" s="206">
        <v>0</v>
      </c>
      <c r="Z82" s="206">
        <v>2.2000000000000002</v>
      </c>
      <c r="AA82" s="206">
        <v>1.43</v>
      </c>
      <c r="AB82" s="206">
        <v>0</v>
      </c>
      <c r="AC82" s="206">
        <v>-0.42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-0.95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14.02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34.39</v>
      </c>
      <c r="J83" s="206">
        <v>2.44</v>
      </c>
      <c r="K83" s="206">
        <v>250.92</v>
      </c>
      <c r="L83" s="206">
        <v>9.44</v>
      </c>
      <c r="M83" s="206">
        <v>2.2599999999999998</v>
      </c>
      <c r="N83" s="206">
        <v>1.85</v>
      </c>
      <c r="O83" s="206">
        <v>2.61</v>
      </c>
      <c r="P83" s="206">
        <v>0.81</v>
      </c>
      <c r="Q83" s="206">
        <v>0.33</v>
      </c>
      <c r="R83" s="206">
        <v>0.66</v>
      </c>
      <c r="S83" s="206">
        <v>0.41</v>
      </c>
      <c r="T83" s="206">
        <v>0</v>
      </c>
      <c r="U83" s="206">
        <v>1.87</v>
      </c>
      <c r="V83" s="206">
        <v>0.18</v>
      </c>
      <c r="W83" s="206">
        <v>5.46</v>
      </c>
      <c r="X83" s="206">
        <v>2.34</v>
      </c>
      <c r="Y83" s="206">
        <v>0</v>
      </c>
      <c r="Z83" s="206">
        <v>2.2000000000000002</v>
      </c>
      <c r="AA83" s="206">
        <v>1.43</v>
      </c>
      <c r="AB83" s="206">
        <v>0</v>
      </c>
      <c r="AC83" s="206">
        <v>-0.42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-0.95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14.02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34.39</v>
      </c>
      <c r="J84" s="206">
        <v>2.44</v>
      </c>
      <c r="K84" s="206">
        <v>250.92</v>
      </c>
      <c r="L84" s="206">
        <v>9.44</v>
      </c>
      <c r="M84" s="206">
        <v>2.2599999999999998</v>
      </c>
      <c r="N84" s="206">
        <v>1.85</v>
      </c>
      <c r="O84" s="206">
        <v>2.61</v>
      </c>
      <c r="P84" s="206">
        <v>0.81</v>
      </c>
      <c r="Q84" s="206">
        <v>0.33</v>
      </c>
      <c r="R84" s="206">
        <v>0.66</v>
      </c>
      <c r="S84" s="206">
        <v>0.41</v>
      </c>
      <c r="T84" s="206">
        <v>0</v>
      </c>
      <c r="U84" s="206">
        <v>1.87</v>
      </c>
      <c r="V84" s="206">
        <v>0.18</v>
      </c>
      <c r="W84" s="206">
        <v>5.46</v>
      </c>
      <c r="X84" s="206">
        <v>2.34</v>
      </c>
      <c r="Y84" s="206">
        <v>0</v>
      </c>
      <c r="Z84" s="206">
        <v>2.2000000000000002</v>
      </c>
      <c r="AA84" s="206">
        <v>1.43</v>
      </c>
      <c r="AB84" s="206">
        <v>0</v>
      </c>
      <c r="AC84" s="206">
        <v>-0.42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-0.95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14.02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34.39</v>
      </c>
      <c r="J85" s="206">
        <v>2.44</v>
      </c>
      <c r="K85" s="206">
        <v>250.92</v>
      </c>
      <c r="L85" s="206">
        <v>9.44</v>
      </c>
      <c r="M85" s="206">
        <v>2.2599999999999998</v>
      </c>
      <c r="N85" s="206">
        <v>1.85</v>
      </c>
      <c r="O85" s="206">
        <v>2.61</v>
      </c>
      <c r="P85" s="206">
        <v>0.81</v>
      </c>
      <c r="Q85" s="206">
        <v>0.33</v>
      </c>
      <c r="R85" s="206">
        <v>0.66</v>
      </c>
      <c r="S85" s="206">
        <v>0.41</v>
      </c>
      <c r="T85" s="206">
        <v>0</v>
      </c>
      <c r="U85" s="206">
        <v>1.87</v>
      </c>
      <c r="V85" s="206">
        <v>0.18</v>
      </c>
      <c r="W85" s="206">
        <v>5.46</v>
      </c>
      <c r="X85" s="206">
        <v>2.34</v>
      </c>
      <c r="Y85" s="206">
        <v>0</v>
      </c>
      <c r="Z85" s="206">
        <v>2.2000000000000002</v>
      </c>
      <c r="AA85" s="206">
        <v>1.43</v>
      </c>
      <c r="AB85" s="206">
        <v>0</v>
      </c>
      <c r="AC85" s="206">
        <v>-0.42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14.02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34.39</v>
      </c>
      <c r="J86" s="206">
        <v>2.44</v>
      </c>
      <c r="K86" s="206">
        <v>250.92</v>
      </c>
      <c r="L86" s="206">
        <v>9.44</v>
      </c>
      <c r="M86" s="206">
        <v>2.2599999999999998</v>
      </c>
      <c r="N86" s="206">
        <v>1.85</v>
      </c>
      <c r="O86" s="206">
        <v>2.61</v>
      </c>
      <c r="P86" s="206">
        <v>0.81</v>
      </c>
      <c r="Q86" s="206">
        <v>0.33</v>
      </c>
      <c r="R86" s="206">
        <v>0.66</v>
      </c>
      <c r="S86" s="206">
        <v>0.41</v>
      </c>
      <c r="T86" s="206">
        <v>0</v>
      </c>
      <c r="U86" s="206">
        <v>1.87</v>
      </c>
      <c r="V86" s="206">
        <v>0.18</v>
      </c>
      <c r="W86" s="206">
        <v>5.46</v>
      </c>
      <c r="X86" s="206">
        <v>2.34</v>
      </c>
      <c r="Y86" s="206">
        <v>0</v>
      </c>
      <c r="Z86" s="206">
        <v>2.2000000000000002</v>
      </c>
      <c r="AA86" s="206">
        <v>1.43</v>
      </c>
      <c r="AB86" s="206">
        <v>0</v>
      </c>
      <c r="AC86" s="206">
        <v>-0.42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14.02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34.39</v>
      </c>
      <c r="J87" s="206">
        <v>2.44</v>
      </c>
      <c r="K87" s="206">
        <v>250.92</v>
      </c>
      <c r="L87" s="206">
        <v>9.44</v>
      </c>
      <c r="M87" s="206">
        <v>2.2599999999999998</v>
      </c>
      <c r="N87" s="206">
        <v>1.85</v>
      </c>
      <c r="O87" s="206">
        <v>2.61</v>
      </c>
      <c r="P87" s="206">
        <v>0.81</v>
      </c>
      <c r="Q87" s="206">
        <v>0.33</v>
      </c>
      <c r="R87" s="206">
        <v>0.66</v>
      </c>
      <c r="S87" s="206">
        <v>0.41</v>
      </c>
      <c r="T87" s="206">
        <v>0</v>
      </c>
      <c r="U87" s="206">
        <v>1.87</v>
      </c>
      <c r="V87" s="206">
        <v>0.18</v>
      </c>
      <c r="W87" s="206">
        <v>5.46</v>
      </c>
      <c r="X87" s="206">
        <v>2.34</v>
      </c>
      <c r="Y87" s="206">
        <v>0</v>
      </c>
      <c r="Z87" s="206">
        <v>2.2000000000000002</v>
      </c>
      <c r="AA87" s="206">
        <v>1.43</v>
      </c>
      <c r="AB87" s="206">
        <v>0</v>
      </c>
      <c r="AC87" s="206">
        <v>-0.42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14.02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34.39</v>
      </c>
      <c r="J88" s="206">
        <v>2.44</v>
      </c>
      <c r="K88" s="206">
        <v>250.92</v>
      </c>
      <c r="L88" s="206">
        <v>9.44</v>
      </c>
      <c r="M88" s="206">
        <v>2.2599999999999998</v>
      </c>
      <c r="N88" s="206">
        <v>1.85</v>
      </c>
      <c r="O88" s="206">
        <v>2.61</v>
      </c>
      <c r="P88" s="206">
        <v>0.81</v>
      </c>
      <c r="Q88" s="206">
        <v>0.33</v>
      </c>
      <c r="R88" s="206">
        <v>0.66</v>
      </c>
      <c r="S88" s="206">
        <v>0.41</v>
      </c>
      <c r="T88" s="206">
        <v>0</v>
      </c>
      <c r="U88" s="206">
        <v>1.87</v>
      </c>
      <c r="V88" s="206">
        <v>0.18</v>
      </c>
      <c r="W88" s="206">
        <v>5.46</v>
      </c>
      <c r="X88" s="206">
        <v>2.34</v>
      </c>
      <c r="Y88" s="206">
        <v>0</v>
      </c>
      <c r="Z88" s="206">
        <v>2.2000000000000002</v>
      </c>
      <c r="AA88" s="206">
        <v>1.43</v>
      </c>
      <c r="AB88" s="206">
        <v>0</v>
      </c>
      <c r="AC88" s="206">
        <v>-0.42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14.02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34.39</v>
      </c>
      <c r="J89" s="206">
        <v>2.44</v>
      </c>
      <c r="K89" s="206">
        <v>250.92</v>
      </c>
      <c r="L89" s="206">
        <v>9.44</v>
      </c>
      <c r="M89" s="206">
        <v>2.2599999999999998</v>
      </c>
      <c r="N89" s="206">
        <v>1.85</v>
      </c>
      <c r="O89" s="206">
        <v>2.61</v>
      </c>
      <c r="P89" s="206">
        <v>0.81</v>
      </c>
      <c r="Q89" s="206">
        <v>0.33</v>
      </c>
      <c r="R89" s="206">
        <v>0.66</v>
      </c>
      <c r="S89" s="206">
        <v>0.41</v>
      </c>
      <c r="T89" s="206">
        <v>0</v>
      </c>
      <c r="U89" s="206">
        <v>1.87</v>
      </c>
      <c r="V89" s="206">
        <v>0.18</v>
      </c>
      <c r="W89" s="206">
        <v>5.46</v>
      </c>
      <c r="X89" s="206">
        <v>2.34</v>
      </c>
      <c r="Y89" s="206">
        <v>0</v>
      </c>
      <c r="Z89" s="206">
        <v>2.2000000000000002</v>
      </c>
      <c r="AA89" s="206">
        <v>1.43</v>
      </c>
      <c r="AB89" s="206">
        <v>0</v>
      </c>
      <c r="AC89" s="206">
        <v>-0.42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14.02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34.39</v>
      </c>
      <c r="J90" s="206">
        <v>2.44</v>
      </c>
      <c r="K90" s="206">
        <v>250.92</v>
      </c>
      <c r="L90" s="206">
        <v>9.44</v>
      </c>
      <c r="M90" s="206">
        <v>2.2599999999999998</v>
      </c>
      <c r="N90" s="206">
        <v>1.85</v>
      </c>
      <c r="O90" s="206">
        <v>2.61</v>
      </c>
      <c r="P90" s="206">
        <v>0.81</v>
      </c>
      <c r="Q90" s="206">
        <v>0.33</v>
      </c>
      <c r="R90" s="206">
        <v>0.66</v>
      </c>
      <c r="S90" s="206">
        <v>0.41</v>
      </c>
      <c r="T90" s="206">
        <v>0</v>
      </c>
      <c r="U90" s="206">
        <v>1.87</v>
      </c>
      <c r="V90" s="206">
        <v>0.18</v>
      </c>
      <c r="W90" s="206">
        <v>5.46</v>
      </c>
      <c r="X90" s="206">
        <v>2.34</v>
      </c>
      <c r="Y90" s="206">
        <v>0</v>
      </c>
      <c r="Z90" s="206">
        <v>2.2000000000000002</v>
      </c>
      <c r="AA90" s="206">
        <v>1.43</v>
      </c>
      <c r="AB90" s="206">
        <v>0</v>
      </c>
      <c r="AC90" s="206">
        <v>-0.42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14.02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34.39</v>
      </c>
      <c r="J91" s="206">
        <v>2.44</v>
      </c>
      <c r="K91" s="206">
        <v>250.92</v>
      </c>
      <c r="L91" s="206">
        <v>9.44</v>
      </c>
      <c r="M91" s="206">
        <v>2.2599999999999998</v>
      </c>
      <c r="N91" s="206">
        <v>1.85</v>
      </c>
      <c r="O91" s="206">
        <v>2.61</v>
      </c>
      <c r="P91" s="206">
        <v>0.81</v>
      </c>
      <c r="Q91" s="206">
        <v>0.33</v>
      </c>
      <c r="R91" s="206">
        <v>0.66</v>
      </c>
      <c r="S91" s="206">
        <v>0.41</v>
      </c>
      <c r="T91" s="206">
        <v>0</v>
      </c>
      <c r="U91" s="206">
        <v>1.87</v>
      </c>
      <c r="V91" s="206">
        <v>0.18</v>
      </c>
      <c r="W91" s="206">
        <v>5.46</v>
      </c>
      <c r="X91" s="206">
        <v>2.34</v>
      </c>
      <c r="Y91" s="206">
        <v>0</v>
      </c>
      <c r="Z91" s="206">
        <v>2.2000000000000002</v>
      </c>
      <c r="AA91" s="206">
        <v>1.43</v>
      </c>
      <c r="AB91" s="206">
        <v>0</v>
      </c>
      <c r="AC91" s="206">
        <v>-0.42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14.02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34.39</v>
      </c>
      <c r="J92" s="206">
        <v>2.44</v>
      </c>
      <c r="K92" s="206">
        <v>250.92</v>
      </c>
      <c r="L92" s="206">
        <v>9.44</v>
      </c>
      <c r="M92" s="206">
        <v>2.2599999999999998</v>
      </c>
      <c r="N92" s="206">
        <v>1.85</v>
      </c>
      <c r="O92" s="206">
        <v>2.61</v>
      </c>
      <c r="P92" s="206">
        <v>0.81</v>
      </c>
      <c r="Q92" s="206">
        <v>0.33</v>
      </c>
      <c r="R92" s="206">
        <v>0.66</v>
      </c>
      <c r="S92" s="206">
        <v>0.41</v>
      </c>
      <c r="T92" s="206">
        <v>0</v>
      </c>
      <c r="U92" s="206">
        <v>1.87</v>
      </c>
      <c r="V92" s="206">
        <v>0.18</v>
      </c>
      <c r="W92" s="206">
        <v>5.46</v>
      </c>
      <c r="X92" s="206">
        <v>2.34</v>
      </c>
      <c r="Y92" s="206">
        <v>0</v>
      </c>
      <c r="Z92" s="206">
        <v>2.2000000000000002</v>
      </c>
      <c r="AA92" s="206">
        <v>1.43</v>
      </c>
      <c r="AB92" s="206">
        <v>0</v>
      </c>
      <c r="AC92" s="206">
        <v>-0.42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14.02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34.39</v>
      </c>
      <c r="J93" s="206">
        <v>2.44</v>
      </c>
      <c r="K93" s="206">
        <v>250.92</v>
      </c>
      <c r="L93" s="206">
        <v>9.44</v>
      </c>
      <c r="M93" s="206">
        <v>2.2599999999999998</v>
      </c>
      <c r="N93" s="206">
        <v>1.85</v>
      </c>
      <c r="O93" s="206">
        <v>2.61</v>
      </c>
      <c r="P93" s="206">
        <v>0.81</v>
      </c>
      <c r="Q93" s="206">
        <v>0.33</v>
      </c>
      <c r="R93" s="206">
        <v>0.66</v>
      </c>
      <c r="S93" s="206">
        <v>0.41</v>
      </c>
      <c r="T93" s="206">
        <v>0</v>
      </c>
      <c r="U93" s="206">
        <v>1.87</v>
      </c>
      <c r="V93" s="206">
        <v>0.18</v>
      </c>
      <c r="W93" s="206">
        <v>5.46</v>
      </c>
      <c r="X93" s="206">
        <v>2.34</v>
      </c>
      <c r="Y93" s="206">
        <v>0</v>
      </c>
      <c r="Z93" s="206">
        <v>2.2000000000000002</v>
      </c>
      <c r="AA93" s="206">
        <v>1.43</v>
      </c>
      <c r="AB93" s="206">
        <v>0</v>
      </c>
      <c r="AC93" s="206">
        <v>-0.42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14.02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34.39</v>
      </c>
      <c r="J94" s="206">
        <v>2.44</v>
      </c>
      <c r="K94" s="206">
        <v>250.92</v>
      </c>
      <c r="L94" s="206">
        <v>9.44</v>
      </c>
      <c r="M94" s="206">
        <v>2.2599999999999998</v>
      </c>
      <c r="N94" s="206">
        <v>1.85</v>
      </c>
      <c r="O94" s="206">
        <v>2.61</v>
      </c>
      <c r="P94" s="206">
        <v>0.81</v>
      </c>
      <c r="Q94" s="206">
        <v>0.33</v>
      </c>
      <c r="R94" s="206">
        <v>0.66</v>
      </c>
      <c r="S94" s="206">
        <v>0.41</v>
      </c>
      <c r="T94" s="206">
        <v>0</v>
      </c>
      <c r="U94" s="206">
        <v>1.87</v>
      </c>
      <c r="V94" s="206">
        <v>0.18</v>
      </c>
      <c r="W94" s="206">
        <v>5.46</v>
      </c>
      <c r="X94" s="206">
        <v>2.34</v>
      </c>
      <c r="Y94" s="206">
        <v>0</v>
      </c>
      <c r="Z94" s="206">
        <v>2.2000000000000002</v>
      </c>
      <c r="AA94" s="206">
        <v>1.43</v>
      </c>
      <c r="AB94" s="206">
        <v>0</v>
      </c>
      <c r="AC94" s="206">
        <v>-0.42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14.02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34.39</v>
      </c>
      <c r="J95" s="206">
        <v>2.44</v>
      </c>
      <c r="K95" s="206">
        <v>250.91</v>
      </c>
      <c r="L95" s="206">
        <v>9.44</v>
      </c>
      <c r="M95" s="206">
        <v>2.2599999999999998</v>
      </c>
      <c r="N95" s="206">
        <v>1.85</v>
      </c>
      <c r="O95" s="206">
        <v>2.61</v>
      </c>
      <c r="P95" s="206">
        <v>0.81</v>
      </c>
      <c r="Q95" s="206">
        <v>0.33</v>
      </c>
      <c r="R95" s="206">
        <v>0.66</v>
      </c>
      <c r="S95" s="206">
        <v>0.41</v>
      </c>
      <c r="T95" s="206">
        <v>0</v>
      </c>
      <c r="U95" s="206">
        <v>1.87</v>
      </c>
      <c r="V95" s="206">
        <v>0.18</v>
      </c>
      <c r="W95" s="206">
        <v>5.46</v>
      </c>
      <c r="X95" s="206">
        <v>2.34</v>
      </c>
      <c r="Y95" s="206">
        <v>0</v>
      </c>
      <c r="Z95" s="206">
        <v>2.2000000000000002</v>
      </c>
      <c r="AA95" s="206">
        <v>1.43</v>
      </c>
      <c r="AB95" s="206">
        <v>0</v>
      </c>
      <c r="AC95" s="206">
        <v>-0.42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14.02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34.39</v>
      </c>
      <c r="J96" s="206">
        <v>2.44</v>
      </c>
      <c r="K96" s="206">
        <v>250.91</v>
      </c>
      <c r="L96" s="206">
        <v>9.44</v>
      </c>
      <c r="M96" s="206">
        <v>2.2599999999999998</v>
      </c>
      <c r="N96" s="206">
        <v>1.85</v>
      </c>
      <c r="O96" s="206">
        <v>2.61</v>
      </c>
      <c r="P96" s="206">
        <v>0.81</v>
      </c>
      <c r="Q96" s="206">
        <v>0.33</v>
      </c>
      <c r="R96" s="206">
        <v>0.66</v>
      </c>
      <c r="S96" s="206">
        <v>0.41</v>
      </c>
      <c r="T96" s="206">
        <v>0</v>
      </c>
      <c r="U96" s="206">
        <v>1.87</v>
      </c>
      <c r="V96" s="206">
        <v>0.18</v>
      </c>
      <c r="W96" s="206">
        <v>5.46</v>
      </c>
      <c r="X96" s="206">
        <v>2.34</v>
      </c>
      <c r="Y96" s="206">
        <v>0</v>
      </c>
      <c r="Z96" s="206">
        <v>2.2000000000000002</v>
      </c>
      <c r="AA96" s="206">
        <v>1.43</v>
      </c>
      <c r="AB96" s="206">
        <v>0</v>
      </c>
      <c r="AC96" s="206">
        <v>-0.42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14.02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34.39</v>
      </c>
      <c r="J97" s="206">
        <v>2.44</v>
      </c>
      <c r="K97" s="206">
        <v>250.91</v>
      </c>
      <c r="L97" s="206">
        <v>9.44</v>
      </c>
      <c r="M97" s="206">
        <v>2.2599999999999998</v>
      </c>
      <c r="N97" s="206">
        <v>1.85</v>
      </c>
      <c r="O97" s="206">
        <v>2.61</v>
      </c>
      <c r="P97" s="206">
        <v>0.81</v>
      </c>
      <c r="Q97" s="206">
        <v>0.33</v>
      </c>
      <c r="R97" s="206">
        <v>0.66</v>
      </c>
      <c r="S97" s="206">
        <v>0.41</v>
      </c>
      <c r="T97" s="206">
        <v>0</v>
      </c>
      <c r="U97" s="206">
        <v>1.87</v>
      </c>
      <c r="V97" s="206">
        <v>0.18</v>
      </c>
      <c r="W97" s="206">
        <v>5.46</v>
      </c>
      <c r="X97" s="206">
        <v>2.34</v>
      </c>
      <c r="Y97" s="206">
        <v>0</v>
      </c>
      <c r="Z97" s="206">
        <v>2.2000000000000002</v>
      </c>
      <c r="AA97" s="206">
        <v>1.43</v>
      </c>
      <c r="AB97" s="206">
        <v>0</v>
      </c>
      <c r="AC97" s="206">
        <v>-0.42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14.02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34.39</v>
      </c>
      <c r="J98" s="206">
        <v>2.44</v>
      </c>
      <c r="K98" s="206">
        <v>250.91</v>
      </c>
      <c r="L98" s="206">
        <v>9.44</v>
      </c>
      <c r="M98" s="206">
        <v>2.2599999999999998</v>
      </c>
      <c r="N98" s="206">
        <v>1.85</v>
      </c>
      <c r="O98" s="206">
        <v>2.61</v>
      </c>
      <c r="P98" s="206">
        <v>0.81</v>
      </c>
      <c r="Q98" s="206">
        <v>0.33</v>
      </c>
      <c r="R98" s="206">
        <v>0.66</v>
      </c>
      <c r="S98" s="206">
        <v>0.41</v>
      </c>
      <c r="T98" s="206">
        <v>0</v>
      </c>
      <c r="U98" s="206">
        <v>1.87</v>
      </c>
      <c r="V98" s="206">
        <v>0.18</v>
      </c>
      <c r="W98" s="206">
        <v>5.46</v>
      </c>
      <c r="X98" s="206">
        <v>2.34</v>
      </c>
      <c r="Y98" s="206">
        <v>0</v>
      </c>
      <c r="Z98" s="206">
        <v>2.2000000000000002</v>
      </c>
      <c r="AA98" s="206">
        <v>1.43</v>
      </c>
      <c r="AB98" s="206">
        <v>0</v>
      </c>
      <c r="AC98" s="206">
        <v>-0.42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0.34259999999999968</v>
      </c>
      <c r="D99">
        <f t="shared" si="0"/>
        <v>5.3340000000000061E-2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0.82248000000000054</v>
      </c>
      <c r="J99">
        <f t="shared" si="0"/>
        <v>5.8559999999999959E-2</v>
      </c>
      <c r="K99">
        <f t="shared" si="0"/>
        <v>3.8712225000000013</v>
      </c>
      <c r="L99">
        <f t="shared" si="0"/>
        <v>0.22115250000000036</v>
      </c>
      <c r="M99">
        <f t="shared" si="0"/>
        <v>4.7447499999999948E-2</v>
      </c>
      <c r="N99">
        <f t="shared" si="0"/>
        <v>4.4399999999999919E-2</v>
      </c>
      <c r="O99">
        <f t="shared" si="0"/>
        <v>6.2640000000000154E-2</v>
      </c>
      <c r="P99">
        <f t="shared" si="0"/>
        <v>1.9440000000000027E-2</v>
      </c>
      <c r="Q99">
        <f t="shared" si="0"/>
        <v>7.9074999999999823E-3</v>
      </c>
      <c r="R99">
        <f t="shared" si="0"/>
        <v>1.5722499999999962E-2</v>
      </c>
      <c r="S99">
        <f t="shared" si="0"/>
        <v>9.8524999999999863E-3</v>
      </c>
      <c r="T99">
        <f t="shared" si="0"/>
        <v>0</v>
      </c>
      <c r="U99">
        <f t="shared" si="0"/>
        <v>4.4880000000000059E-2</v>
      </c>
      <c r="V99">
        <f t="shared" si="0"/>
        <v>4.3649999999999948E-3</v>
      </c>
      <c r="W99">
        <f t="shared" si="0"/>
        <v>6.4517500000000033E-2</v>
      </c>
      <c r="X99">
        <f t="shared" si="0"/>
        <v>9.5942499999999806E-2</v>
      </c>
      <c r="Y99">
        <f t="shared" si="0"/>
        <v>0</v>
      </c>
      <c r="Z99">
        <f t="shared" si="0"/>
        <v>5.0807499999999943E-2</v>
      </c>
      <c r="AA99">
        <f t="shared" si="0"/>
        <v>3.4002500000000074E-2</v>
      </c>
      <c r="AB99">
        <f t="shared" si="0"/>
        <v>0</v>
      </c>
      <c r="AC99">
        <f t="shared" si="0"/>
        <v>-4.1349999999999963E-3</v>
      </c>
      <c r="AD99">
        <f t="shared" si="0"/>
        <v>1.245E-3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-2.3825000000000044E-2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8.65</v>
      </c>
      <c r="D3" s="206">
        <v>1.08</v>
      </c>
      <c r="E3" s="206">
        <v>0</v>
      </c>
      <c r="F3" s="206">
        <v>0</v>
      </c>
      <c r="G3" s="206">
        <v>5.59</v>
      </c>
      <c r="H3" s="206">
        <v>0</v>
      </c>
      <c r="I3" s="206">
        <v>19.88</v>
      </c>
      <c r="J3" s="206">
        <v>1.41</v>
      </c>
      <c r="K3" s="206">
        <v>48.99</v>
      </c>
      <c r="L3" s="206">
        <v>45.11</v>
      </c>
      <c r="M3" s="206">
        <v>0</v>
      </c>
      <c r="N3" s="206">
        <v>1.07</v>
      </c>
      <c r="O3" s="206">
        <v>1.8</v>
      </c>
      <c r="P3" s="206">
        <v>2.04</v>
      </c>
      <c r="Q3" s="206">
        <v>0.19</v>
      </c>
      <c r="R3" s="206">
        <v>0.3</v>
      </c>
      <c r="S3" s="206">
        <v>0.24</v>
      </c>
      <c r="T3" s="206">
        <v>0</v>
      </c>
      <c r="U3" s="206">
        <v>9.9600000000000009</v>
      </c>
      <c r="V3" s="206">
        <v>0.11</v>
      </c>
      <c r="W3" s="206">
        <v>0.21</v>
      </c>
      <c r="X3" s="206">
        <v>0.9</v>
      </c>
      <c r="Y3" s="206">
        <v>0</v>
      </c>
      <c r="Z3" s="206">
        <v>1.27</v>
      </c>
      <c r="AA3" s="206">
        <v>0.83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8.65</v>
      </c>
      <c r="D4" s="206">
        <v>1.08</v>
      </c>
      <c r="E4" s="206">
        <v>0</v>
      </c>
      <c r="F4" s="206">
        <v>0</v>
      </c>
      <c r="G4" s="206">
        <v>5.59</v>
      </c>
      <c r="H4" s="206">
        <v>0</v>
      </c>
      <c r="I4" s="206">
        <v>19.88</v>
      </c>
      <c r="J4" s="206">
        <v>1.41</v>
      </c>
      <c r="K4" s="206">
        <v>48.99</v>
      </c>
      <c r="L4" s="206">
        <v>45.11</v>
      </c>
      <c r="M4" s="206">
        <v>0</v>
      </c>
      <c r="N4" s="206">
        <v>1.07</v>
      </c>
      <c r="O4" s="206">
        <v>1.8</v>
      </c>
      <c r="P4" s="206">
        <v>2.04</v>
      </c>
      <c r="Q4" s="206">
        <v>0.19</v>
      </c>
      <c r="R4" s="206">
        <v>0.3</v>
      </c>
      <c r="S4" s="206">
        <v>0.24</v>
      </c>
      <c r="T4" s="206">
        <v>0</v>
      </c>
      <c r="U4" s="206">
        <v>9.9600000000000009</v>
      </c>
      <c r="V4" s="206">
        <v>0.11</v>
      </c>
      <c r="W4" s="206">
        <v>0.21</v>
      </c>
      <c r="X4" s="206">
        <v>0.9</v>
      </c>
      <c r="Y4" s="206">
        <v>0</v>
      </c>
      <c r="Z4" s="206">
        <v>1.27</v>
      </c>
      <c r="AA4" s="206">
        <v>0.83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8.65</v>
      </c>
      <c r="D5" s="206">
        <v>1.08</v>
      </c>
      <c r="E5" s="206">
        <v>0</v>
      </c>
      <c r="F5" s="206">
        <v>0</v>
      </c>
      <c r="G5" s="206">
        <v>5.59</v>
      </c>
      <c r="H5" s="206">
        <v>0</v>
      </c>
      <c r="I5" s="206">
        <v>19.88</v>
      </c>
      <c r="J5" s="206">
        <v>1.41</v>
      </c>
      <c r="K5" s="206">
        <v>48.99</v>
      </c>
      <c r="L5" s="206">
        <v>45.11</v>
      </c>
      <c r="M5" s="206">
        <v>0</v>
      </c>
      <c r="N5" s="206">
        <v>1.07</v>
      </c>
      <c r="O5" s="206">
        <v>1.8</v>
      </c>
      <c r="P5" s="206">
        <v>2.04</v>
      </c>
      <c r="Q5" s="206">
        <v>0.19</v>
      </c>
      <c r="R5" s="206">
        <v>0.3</v>
      </c>
      <c r="S5" s="206">
        <v>0.24</v>
      </c>
      <c r="T5" s="206">
        <v>0</v>
      </c>
      <c r="U5" s="206">
        <v>9.9600000000000009</v>
      </c>
      <c r="V5" s="206">
        <v>0.11</v>
      </c>
      <c r="W5" s="206">
        <v>0.21</v>
      </c>
      <c r="X5" s="206">
        <v>0.9</v>
      </c>
      <c r="Y5" s="206">
        <v>0</v>
      </c>
      <c r="Z5" s="206">
        <v>1.27</v>
      </c>
      <c r="AA5" s="206">
        <v>0.83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8.65</v>
      </c>
      <c r="D6" s="206">
        <v>1.08</v>
      </c>
      <c r="E6" s="206">
        <v>0</v>
      </c>
      <c r="F6" s="206">
        <v>0</v>
      </c>
      <c r="G6" s="206">
        <v>5.59</v>
      </c>
      <c r="H6" s="206">
        <v>0</v>
      </c>
      <c r="I6" s="206">
        <v>19.88</v>
      </c>
      <c r="J6" s="206">
        <v>1.41</v>
      </c>
      <c r="K6" s="206">
        <v>48.99</v>
      </c>
      <c r="L6" s="206">
        <v>45.11</v>
      </c>
      <c r="M6" s="206">
        <v>0</v>
      </c>
      <c r="N6" s="206">
        <v>1.07</v>
      </c>
      <c r="O6" s="206">
        <v>1.8</v>
      </c>
      <c r="P6" s="206">
        <v>2.04</v>
      </c>
      <c r="Q6" s="206">
        <v>0.19</v>
      </c>
      <c r="R6" s="206">
        <v>0.3</v>
      </c>
      <c r="S6" s="206">
        <v>0.24</v>
      </c>
      <c r="T6" s="206">
        <v>0</v>
      </c>
      <c r="U6" s="206">
        <v>9.9600000000000009</v>
      </c>
      <c r="V6" s="206">
        <v>0.11</v>
      </c>
      <c r="W6" s="206">
        <v>0.21</v>
      </c>
      <c r="X6" s="206">
        <v>0.9</v>
      </c>
      <c r="Y6" s="206">
        <v>0</v>
      </c>
      <c r="Z6" s="206">
        <v>1.27</v>
      </c>
      <c r="AA6" s="206">
        <v>0.83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8.65</v>
      </c>
      <c r="D7" s="206">
        <v>1.08</v>
      </c>
      <c r="E7" s="206">
        <v>0</v>
      </c>
      <c r="F7" s="206">
        <v>0</v>
      </c>
      <c r="G7" s="206">
        <v>5.59</v>
      </c>
      <c r="H7" s="206">
        <v>0</v>
      </c>
      <c r="I7" s="206">
        <v>19.88</v>
      </c>
      <c r="J7" s="206">
        <v>1.41</v>
      </c>
      <c r="K7" s="206">
        <v>48.99</v>
      </c>
      <c r="L7" s="206">
        <v>45.11</v>
      </c>
      <c r="M7" s="206">
        <v>0</v>
      </c>
      <c r="N7" s="206">
        <v>1.07</v>
      </c>
      <c r="O7" s="206">
        <v>1.8</v>
      </c>
      <c r="P7" s="206">
        <v>2.04</v>
      </c>
      <c r="Q7" s="206">
        <v>0.37</v>
      </c>
      <c r="R7" s="206">
        <v>0.3</v>
      </c>
      <c r="S7" s="206">
        <v>0.47</v>
      </c>
      <c r="T7" s="206">
        <v>0</v>
      </c>
      <c r="U7" s="206">
        <v>9.9600000000000009</v>
      </c>
      <c r="V7" s="206">
        <v>0.11</v>
      </c>
      <c r="W7" s="206">
        <v>0.21</v>
      </c>
      <c r="X7" s="206">
        <v>0.9</v>
      </c>
      <c r="Y7" s="206">
        <v>0</v>
      </c>
      <c r="Z7" s="206">
        <v>1.27</v>
      </c>
      <c r="AA7" s="206">
        <v>1.43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8.65</v>
      </c>
      <c r="D8" s="206">
        <v>1.08</v>
      </c>
      <c r="E8" s="206">
        <v>0</v>
      </c>
      <c r="F8" s="206">
        <v>0</v>
      </c>
      <c r="G8" s="206">
        <v>5.59</v>
      </c>
      <c r="H8" s="206">
        <v>0</v>
      </c>
      <c r="I8" s="206">
        <v>19.88</v>
      </c>
      <c r="J8" s="206">
        <v>1.41</v>
      </c>
      <c r="K8" s="206">
        <v>48.99</v>
      </c>
      <c r="L8" s="206">
        <v>45.11</v>
      </c>
      <c r="M8" s="206">
        <v>0</v>
      </c>
      <c r="N8" s="206">
        <v>1.07</v>
      </c>
      <c r="O8" s="206">
        <v>1.8</v>
      </c>
      <c r="P8" s="206">
        <v>2.04</v>
      </c>
      <c r="Q8" s="206">
        <v>0.37</v>
      </c>
      <c r="R8" s="206">
        <v>0.3</v>
      </c>
      <c r="S8" s="206">
        <v>0.47</v>
      </c>
      <c r="T8" s="206">
        <v>0</v>
      </c>
      <c r="U8" s="206">
        <v>9.9600000000000009</v>
      </c>
      <c r="V8" s="206">
        <v>0.11</v>
      </c>
      <c r="W8" s="206">
        <v>0.21</v>
      </c>
      <c r="X8" s="206">
        <v>0.9</v>
      </c>
      <c r="Y8" s="206">
        <v>0</v>
      </c>
      <c r="Z8" s="206">
        <v>1.27</v>
      </c>
      <c r="AA8" s="206">
        <v>1.43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8.65</v>
      </c>
      <c r="D9" s="206">
        <v>1.08</v>
      </c>
      <c r="E9" s="206">
        <v>0</v>
      </c>
      <c r="F9" s="206">
        <v>0</v>
      </c>
      <c r="G9" s="206">
        <v>5.59</v>
      </c>
      <c r="H9" s="206">
        <v>0</v>
      </c>
      <c r="I9" s="206">
        <v>19.88</v>
      </c>
      <c r="J9" s="206">
        <v>1.41</v>
      </c>
      <c r="K9" s="206">
        <v>87.55</v>
      </c>
      <c r="L9" s="206">
        <v>45.11</v>
      </c>
      <c r="M9" s="206">
        <v>0</v>
      </c>
      <c r="N9" s="206">
        <v>1.07</v>
      </c>
      <c r="O9" s="206">
        <v>1.8</v>
      </c>
      <c r="P9" s="206">
        <v>2.04</v>
      </c>
      <c r="Q9" s="206">
        <v>0.37</v>
      </c>
      <c r="R9" s="206">
        <v>0.3</v>
      </c>
      <c r="S9" s="206">
        <v>0.47</v>
      </c>
      <c r="T9" s="206">
        <v>0</v>
      </c>
      <c r="U9" s="206">
        <v>9.9600000000000009</v>
      </c>
      <c r="V9" s="206">
        <v>0.11</v>
      </c>
      <c r="W9" s="206">
        <v>0.21</v>
      </c>
      <c r="X9" s="206">
        <v>0.9</v>
      </c>
      <c r="Y9" s="206">
        <v>0</v>
      </c>
      <c r="Z9" s="206">
        <v>1.27</v>
      </c>
      <c r="AA9" s="206">
        <v>1.63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-0.56000000000000005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8.65</v>
      </c>
      <c r="D10" s="206">
        <v>1.08</v>
      </c>
      <c r="E10" s="206">
        <v>0</v>
      </c>
      <c r="F10" s="206">
        <v>0</v>
      </c>
      <c r="G10" s="206">
        <v>5.59</v>
      </c>
      <c r="H10" s="206">
        <v>0</v>
      </c>
      <c r="I10" s="206">
        <v>19.88</v>
      </c>
      <c r="J10" s="206">
        <v>1.41</v>
      </c>
      <c r="K10" s="206">
        <v>87.55</v>
      </c>
      <c r="L10" s="206">
        <v>45.11</v>
      </c>
      <c r="M10" s="206">
        <v>0</v>
      </c>
      <c r="N10" s="206">
        <v>1.07</v>
      </c>
      <c r="O10" s="206">
        <v>1.8</v>
      </c>
      <c r="P10" s="206">
        <v>2.04</v>
      </c>
      <c r="Q10" s="206">
        <v>3.31</v>
      </c>
      <c r="R10" s="206">
        <v>0.3</v>
      </c>
      <c r="S10" s="206">
        <v>3.72</v>
      </c>
      <c r="T10" s="206">
        <v>0</v>
      </c>
      <c r="U10" s="206">
        <v>9.9600000000000009</v>
      </c>
      <c r="V10" s="206">
        <v>0.11</v>
      </c>
      <c r="W10" s="206">
        <v>0.21</v>
      </c>
      <c r="X10" s="206">
        <v>3.27</v>
      </c>
      <c r="Y10" s="206">
        <v>0</v>
      </c>
      <c r="Z10" s="206">
        <v>1.27</v>
      </c>
      <c r="AA10" s="206">
        <v>13.27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-0.56000000000000005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8.65</v>
      </c>
      <c r="D11" s="206">
        <v>1.08</v>
      </c>
      <c r="E11" s="206">
        <v>0</v>
      </c>
      <c r="F11" s="206">
        <v>0</v>
      </c>
      <c r="G11" s="206">
        <v>5.59</v>
      </c>
      <c r="H11" s="206">
        <v>0</v>
      </c>
      <c r="I11" s="206">
        <v>19.88</v>
      </c>
      <c r="J11" s="206">
        <v>1.41</v>
      </c>
      <c r="K11" s="206">
        <v>87.34</v>
      </c>
      <c r="L11" s="206">
        <v>44.73</v>
      </c>
      <c r="M11" s="206">
        <v>0</v>
      </c>
      <c r="N11" s="206">
        <v>1.07</v>
      </c>
      <c r="O11" s="206">
        <v>1.8</v>
      </c>
      <c r="P11" s="206">
        <v>2.04</v>
      </c>
      <c r="Q11" s="206">
        <v>3.31</v>
      </c>
      <c r="R11" s="206">
        <v>0.35</v>
      </c>
      <c r="S11" s="206">
        <v>3.72</v>
      </c>
      <c r="T11" s="206">
        <v>0</v>
      </c>
      <c r="U11" s="206">
        <v>9.9600000000000009</v>
      </c>
      <c r="V11" s="206">
        <v>0.11</v>
      </c>
      <c r="W11" s="206">
        <v>0.21</v>
      </c>
      <c r="X11" s="206">
        <v>2.14</v>
      </c>
      <c r="Y11" s="206">
        <v>0</v>
      </c>
      <c r="Z11" s="206">
        <v>1.27</v>
      </c>
      <c r="AA11" s="206">
        <v>13.27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-0.56000000000000005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8.65</v>
      </c>
      <c r="D12" s="206">
        <v>1.08</v>
      </c>
      <c r="E12" s="206">
        <v>0</v>
      </c>
      <c r="F12" s="206">
        <v>0</v>
      </c>
      <c r="G12" s="206">
        <v>5.59</v>
      </c>
      <c r="H12" s="206">
        <v>0</v>
      </c>
      <c r="I12" s="206">
        <v>19.88</v>
      </c>
      <c r="J12" s="206">
        <v>1.41</v>
      </c>
      <c r="K12" s="206">
        <v>87.55</v>
      </c>
      <c r="L12" s="206">
        <v>44.78</v>
      </c>
      <c r="M12" s="206">
        <v>0</v>
      </c>
      <c r="N12" s="206">
        <v>1.07</v>
      </c>
      <c r="O12" s="206">
        <v>1.8</v>
      </c>
      <c r="P12" s="206">
        <v>2.04</v>
      </c>
      <c r="Q12" s="206">
        <v>3.31</v>
      </c>
      <c r="R12" s="206">
        <v>0.38</v>
      </c>
      <c r="S12" s="206">
        <v>3.72</v>
      </c>
      <c r="T12" s="206">
        <v>0</v>
      </c>
      <c r="U12" s="206">
        <v>9.9600000000000009</v>
      </c>
      <c r="V12" s="206">
        <v>0.11</v>
      </c>
      <c r="W12" s="206">
        <v>0.21</v>
      </c>
      <c r="X12" s="206">
        <v>2.14</v>
      </c>
      <c r="Y12" s="206">
        <v>0</v>
      </c>
      <c r="Z12" s="206">
        <v>1.27</v>
      </c>
      <c r="AA12" s="206">
        <v>13.27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-0.56000000000000005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8.65</v>
      </c>
      <c r="D13" s="206">
        <v>1.08</v>
      </c>
      <c r="E13" s="206">
        <v>0</v>
      </c>
      <c r="F13" s="206">
        <v>0</v>
      </c>
      <c r="G13" s="206">
        <v>5.59</v>
      </c>
      <c r="H13" s="206">
        <v>0</v>
      </c>
      <c r="I13" s="206">
        <v>19.88</v>
      </c>
      <c r="J13" s="206">
        <v>1.41</v>
      </c>
      <c r="K13" s="206">
        <v>87.55</v>
      </c>
      <c r="L13" s="206">
        <v>44.78</v>
      </c>
      <c r="M13" s="206">
        <v>0</v>
      </c>
      <c r="N13" s="206">
        <v>1.07</v>
      </c>
      <c r="O13" s="206">
        <v>1.8</v>
      </c>
      <c r="P13" s="206">
        <v>2.04</v>
      </c>
      <c r="Q13" s="206">
        <v>3.31</v>
      </c>
      <c r="R13" s="206">
        <v>0.38</v>
      </c>
      <c r="S13" s="206">
        <v>3.72</v>
      </c>
      <c r="T13" s="206">
        <v>0</v>
      </c>
      <c r="U13" s="206">
        <v>9.9600000000000009</v>
      </c>
      <c r="V13" s="206">
        <v>0.11</v>
      </c>
      <c r="W13" s="206">
        <v>0.21</v>
      </c>
      <c r="X13" s="206">
        <v>2.14</v>
      </c>
      <c r="Y13" s="206">
        <v>0</v>
      </c>
      <c r="Z13" s="206">
        <v>1.27</v>
      </c>
      <c r="AA13" s="206">
        <v>13.27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-0.56000000000000005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8.65</v>
      </c>
      <c r="D14" s="206">
        <v>1.08</v>
      </c>
      <c r="E14" s="206">
        <v>0</v>
      </c>
      <c r="F14" s="206">
        <v>0</v>
      </c>
      <c r="G14" s="206">
        <v>5.59</v>
      </c>
      <c r="H14" s="206">
        <v>0</v>
      </c>
      <c r="I14" s="206">
        <v>19.88</v>
      </c>
      <c r="J14" s="206">
        <v>1.41</v>
      </c>
      <c r="K14" s="206">
        <v>87.55</v>
      </c>
      <c r="L14" s="206">
        <v>44.78</v>
      </c>
      <c r="M14" s="206">
        <v>0</v>
      </c>
      <c r="N14" s="206">
        <v>1.07</v>
      </c>
      <c r="O14" s="206">
        <v>1.8</v>
      </c>
      <c r="P14" s="206">
        <v>2.04</v>
      </c>
      <c r="Q14" s="206">
        <v>3.31</v>
      </c>
      <c r="R14" s="206">
        <v>0.38</v>
      </c>
      <c r="S14" s="206">
        <v>3.72</v>
      </c>
      <c r="T14" s="206">
        <v>0</v>
      </c>
      <c r="U14" s="206">
        <v>9.9600000000000009</v>
      </c>
      <c r="V14" s="206">
        <v>0.11</v>
      </c>
      <c r="W14" s="206">
        <v>0.21</v>
      </c>
      <c r="X14" s="206">
        <v>2.14</v>
      </c>
      <c r="Y14" s="206">
        <v>0</v>
      </c>
      <c r="Z14" s="206">
        <v>1.27</v>
      </c>
      <c r="AA14" s="206">
        <v>13.27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-0.56000000000000005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8.65</v>
      </c>
      <c r="D15" s="206">
        <v>1.08</v>
      </c>
      <c r="E15" s="206">
        <v>0</v>
      </c>
      <c r="F15" s="206">
        <v>0</v>
      </c>
      <c r="G15" s="206">
        <v>5.59</v>
      </c>
      <c r="H15" s="206">
        <v>0</v>
      </c>
      <c r="I15" s="206">
        <v>19.88</v>
      </c>
      <c r="J15" s="206">
        <v>1.41</v>
      </c>
      <c r="K15" s="206">
        <v>87.55</v>
      </c>
      <c r="L15" s="206">
        <v>44.78</v>
      </c>
      <c r="M15" s="206">
        <v>0</v>
      </c>
      <c r="N15" s="206">
        <v>1.07</v>
      </c>
      <c r="O15" s="206">
        <v>1.8</v>
      </c>
      <c r="P15" s="206">
        <v>2.04</v>
      </c>
      <c r="Q15" s="206">
        <v>3.31</v>
      </c>
      <c r="R15" s="206">
        <v>0.38</v>
      </c>
      <c r="S15" s="206">
        <v>3.72</v>
      </c>
      <c r="T15" s="206">
        <v>0</v>
      </c>
      <c r="U15" s="206">
        <v>9.9600000000000009</v>
      </c>
      <c r="V15" s="206">
        <v>0.11</v>
      </c>
      <c r="W15" s="206">
        <v>0.21</v>
      </c>
      <c r="X15" s="206">
        <v>3.9</v>
      </c>
      <c r="Y15" s="206">
        <v>0</v>
      </c>
      <c r="Z15" s="206">
        <v>1.27</v>
      </c>
      <c r="AA15" s="206">
        <v>13.27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-0.56000000000000005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8.65</v>
      </c>
      <c r="D16" s="206">
        <v>1.08</v>
      </c>
      <c r="E16" s="206">
        <v>0</v>
      </c>
      <c r="F16" s="206">
        <v>0</v>
      </c>
      <c r="G16" s="206">
        <v>5.59</v>
      </c>
      <c r="H16" s="206">
        <v>0</v>
      </c>
      <c r="I16" s="206">
        <v>19.88</v>
      </c>
      <c r="J16" s="206">
        <v>1.41</v>
      </c>
      <c r="K16" s="206">
        <v>87.55</v>
      </c>
      <c r="L16" s="206">
        <v>44.78</v>
      </c>
      <c r="M16" s="206">
        <v>0</v>
      </c>
      <c r="N16" s="206">
        <v>1.07</v>
      </c>
      <c r="O16" s="206">
        <v>1.8</v>
      </c>
      <c r="P16" s="206">
        <v>2.04</v>
      </c>
      <c r="Q16" s="206">
        <v>3.31</v>
      </c>
      <c r="R16" s="206">
        <v>0.38</v>
      </c>
      <c r="S16" s="206">
        <v>3.72</v>
      </c>
      <c r="T16" s="206">
        <v>0</v>
      </c>
      <c r="U16" s="206">
        <v>9.9600000000000009</v>
      </c>
      <c r="V16" s="206">
        <v>0.11</v>
      </c>
      <c r="W16" s="206">
        <v>0.21</v>
      </c>
      <c r="X16" s="206">
        <v>5.23</v>
      </c>
      <c r="Y16" s="206">
        <v>0</v>
      </c>
      <c r="Z16" s="206">
        <v>1.27</v>
      </c>
      <c r="AA16" s="206">
        <v>13.27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-0.56000000000000005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8.65</v>
      </c>
      <c r="D17" s="206">
        <v>1.08</v>
      </c>
      <c r="E17" s="206">
        <v>0</v>
      </c>
      <c r="F17" s="206">
        <v>0</v>
      </c>
      <c r="G17" s="206">
        <v>5.59</v>
      </c>
      <c r="H17" s="206">
        <v>0</v>
      </c>
      <c r="I17" s="206">
        <v>19.88</v>
      </c>
      <c r="J17" s="206">
        <v>1.41</v>
      </c>
      <c r="K17" s="206">
        <v>87.55</v>
      </c>
      <c r="L17" s="206">
        <v>44.78</v>
      </c>
      <c r="M17" s="206">
        <v>0</v>
      </c>
      <c r="N17" s="206">
        <v>1.07</v>
      </c>
      <c r="O17" s="206">
        <v>1.8</v>
      </c>
      <c r="P17" s="206">
        <v>2.04</v>
      </c>
      <c r="Q17" s="206">
        <v>3.31</v>
      </c>
      <c r="R17" s="206">
        <v>0.38</v>
      </c>
      <c r="S17" s="206">
        <v>3.72</v>
      </c>
      <c r="T17" s="206">
        <v>0</v>
      </c>
      <c r="U17" s="206">
        <v>9.9600000000000009</v>
      </c>
      <c r="V17" s="206">
        <v>0.11</v>
      </c>
      <c r="W17" s="206">
        <v>0.21</v>
      </c>
      <c r="X17" s="206">
        <v>6.56</v>
      </c>
      <c r="Y17" s="206">
        <v>0</v>
      </c>
      <c r="Z17" s="206">
        <v>1.27</v>
      </c>
      <c r="AA17" s="206">
        <v>13.27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-0.56000000000000005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8.65</v>
      </c>
      <c r="D18" s="206">
        <v>1.08</v>
      </c>
      <c r="E18" s="206">
        <v>0</v>
      </c>
      <c r="F18" s="206">
        <v>0</v>
      </c>
      <c r="G18" s="206">
        <v>5.59</v>
      </c>
      <c r="H18" s="206">
        <v>0</v>
      </c>
      <c r="I18" s="206">
        <v>19.88</v>
      </c>
      <c r="J18" s="206">
        <v>1.41</v>
      </c>
      <c r="K18" s="206">
        <v>87.55</v>
      </c>
      <c r="L18" s="206">
        <v>44.78</v>
      </c>
      <c r="M18" s="206">
        <v>0</v>
      </c>
      <c r="N18" s="206">
        <v>1.07</v>
      </c>
      <c r="O18" s="206">
        <v>1.8</v>
      </c>
      <c r="P18" s="206">
        <v>2.04</v>
      </c>
      <c r="Q18" s="206">
        <v>3.31</v>
      </c>
      <c r="R18" s="206">
        <v>0.38</v>
      </c>
      <c r="S18" s="206">
        <v>3.72</v>
      </c>
      <c r="T18" s="206">
        <v>0</v>
      </c>
      <c r="U18" s="206">
        <v>9.9600000000000009</v>
      </c>
      <c r="V18" s="206">
        <v>0.11</v>
      </c>
      <c r="W18" s="206">
        <v>0.21</v>
      </c>
      <c r="X18" s="206">
        <v>7.89</v>
      </c>
      <c r="Y18" s="206">
        <v>0</v>
      </c>
      <c r="Z18" s="206">
        <v>1.27</v>
      </c>
      <c r="AA18" s="206">
        <v>13.27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-0.56000000000000005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8.65</v>
      </c>
      <c r="D19" s="206">
        <v>1.08</v>
      </c>
      <c r="E19" s="206">
        <v>0</v>
      </c>
      <c r="F19" s="206">
        <v>0</v>
      </c>
      <c r="G19" s="206">
        <v>5.59</v>
      </c>
      <c r="H19" s="206">
        <v>0</v>
      </c>
      <c r="I19" s="206">
        <v>19.88</v>
      </c>
      <c r="J19" s="206">
        <v>1.41</v>
      </c>
      <c r="K19" s="206">
        <v>87.55</v>
      </c>
      <c r="L19" s="206">
        <v>44.78</v>
      </c>
      <c r="M19" s="206">
        <v>0</v>
      </c>
      <c r="N19" s="206">
        <v>1.07</v>
      </c>
      <c r="O19" s="206">
        <v>1.8</v>
      </c>
      <c r="P19" s="206">
        <v>2.04</v>
      </c>
      <c r="Q19" s="206">
        <v>3.31</v>
      </c>
      <c r="R19" s="206">
        <v>0.38</v>
      </c>
      <c r="S19" s="206">
        <v>3.72</v>
      </c>
      <c r="T19" s="206">
        <v>0</v>
      </c>
      <c r="U19" s="206">
        <v>9.9600000000000009</v>
      </c>
      <c r="V19" s="206">
        <v>0.11</v>
      </c>
      <c r="W19" s="206">
        <v>0.21</v>
      </c>
      <c r="X19" s="206">
        <v>4.05</v>
      </c>
      <c r="Y19" s="206">
        <v>0</v>
      </c>
      <c r="Z19" s="206">
        <v>1.27</v>
      </c>
      <c r="AA19" s="206">
        <v>13.27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-0.56000000000000005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8.65</v>
      </c>
      <c r="D20" s="206">
        <v>1.08</v>
      </c>
      <c r="E20" s="206">
        <v>0</v>
      </c>
      <c r="F20" s="206">
        <v>0</v>
      </c>
      <c r="G20" s="206">
        <v>5.59</v>
      </c>
      <c r="H20" s="206">
        <v>0</v>
      </c>
      <c r="I20" s="206">
        <v>19.88</v>
      </c>
      <c r="J20" s="206">
        <v>1.41</v>
      </c>
      <c r="K20" s="206">
        <v>87.55</v>
      </c>
      <c r="L20" s="206">
        <v>45.11</v>
      </c>
      <c r="M20" s="206">
        <v>0</v>
      </c>
      <c r="N20" s="206">
        <v>1.07</v>
      </c>
      <c r="O20" s="206">
        <v>1.8</v>
      </c>
      <c r="P20" s="206">
        <v>2.04</v>
      </c>
      <c r="Q20" s="206">
        <v>3.31</v>
      </c>
      <c r="R20" s="206">
        <v>0.38</v>
      </c>
      <c r="S20" s="206">
        <v>3.72</v>
      </c>
      <c r="T20" s="206">
        <v>0</v>
      </c>
      <c r="U20" s="206">
        <v>9.9600000000000009</v>
      </c>
      <c r="V20" s="206">
        <v>0.11</v>
      </c>
      <c r="W20" s="206">
        <v>0.21</v>
      </c>
      <c r="X20" s="206">
        <v>3.04</v>
      </c>
      <c r="Y20" s="206">
        <v>0</v>
      </c>
      <c r="Z20" s="206">
        <v>1.27</v>
      </c>
      <c r="AA20" s="206">
        <v>13.27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-0.56000000000000005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8.65</v>
      </c>
      <c r="D21" s="206">
        <v>1.08</v>
      </c>
      <c r="E21" s="206">
        <v>0</v>
      </c>
      <c r="F21" s="206">
        <v>0</v>
      </c>
      <c r="G21" s="206">
        <v>5.59</v>
      </c>
      <c r="H21" s="206">
        <v>0</v>
      </c>
      <c r="I21" s="206">
        <v>19.88</v>
      </c>
      <c r="J21" s="206">
        <v>1.41</v>
      </c>
      <c r="K21" s="206">
        <v>87.55</v>
      </c>
      <c r="L21" s="206">
        <v>45.11</v>
      </c>
      <c r="M21" s="206">
        <v>0</v>
      </c>
      <c r="N21" s="206">
        <v>1.07</v>
      </c>
      <c r="O21" s="206">
        <v>1.8</v>
      </c>
      <c r="P21" s="206">
        <v>2.04</v>
      </c>
      <c r="Q21" s="206">
        <v>3.31</v>
      </c>
      <c r="R21" s="206">
        <v>0.38</v>
      </c>
      <c r="S21" s="206">
        <v>3.72</v>
      </c>
      <c r="T21" s="206">
        <v>0</v>
      </c>
      <c r="U21" s="206">
        <v>9.9600000000000009</v>
      </c>
      <c r="V21" s="206">
        <v>0.11</v>
      </c>
      <c r="W21" s="206">
        <v>0.21</v>
      </c>
      <c r="X21" s="206">
        <v>3.04</v>
      </c>
      <c r="Y21" s="206">
        <v>0</v>
      </c>
      <c r="Z21" s="206">
        <v>1.27</v>
      </c>
      <c r="AA21" s="206">
        <v>13.27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-0.56000000000000005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8.65</v>
      </c>
      <c r="D22" s="206">
        <v>1.08</v>
      </c>
      <c r="E22" s="206">
        <v>0</v>
      </c>
      <c r="F22" s="206">
        <v>0</v>
      </c>
      <c r="G22" s="206">
        <v>5.59</v>
      </c>
      <c r="H22" s="206">
        <v>0</v>
      </c>
      <c r="I22" s="206">
        <v>19.88</v>
      </c>
      <c r="J22" s="206">
        <v>1.41</v>
      </c>
      <c r="K22" s="206">
        <v>87.55</v>
      </c>
      <c r="L22" s="206">
        <v>45.11</v>
      </c>
      <c r="M22" s="206">
        <v>0</v>
      </c>
      <c r="N22" s="206">
        <v>1.07</v>
      </c>
      <c r="O22" s="206">
        <v>1.8</v>
      </c>
      <c r="P22" s="206">
        <v>2.04</v>
      </c>
      <c r="Q22" s="206">
        <v>3.31</v>
      </c>
      <c r="R22" s="206">
        <v>0.38</v>
      </c>
      <c r="S22" s="206">
        <v>3.72</v>
      </c>
      <c r="T22" s="206">
        <v>0</v>
      </c>
      <c r="U22" s="206">
        <v>9.9600000000000009</v>
      </c>
      <c r="V22" s="206">
        <v>0.11</v>
      </c>
      <c r="W22" s="206">
        <v>0.21</v>
      </c>
      <c r="X22" s="206">
        <v>4.33</v>
      </c>
      <c r="Y22" s="206">
        <v>0</v>
      </c>
      <c r="Z22" s="206">
        <v>1.27</v>
      </c>
      <c r="AA22" s="206">
        <v>13.27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-0.55000000000000004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8.65</v>
      </c>
      <c r="D23" s="206">
        <v>1.08</v>
      </c>
      <c r="E23" s="206">
        <v>0</v>
      </c>
      <c r="F23" s="206">
        <v>0</v>
      </c>
      <c r="G23" s="206">
        <v>5.59</v>
      </c>
      <c r="H23" s="206">
        <v>0</v>
      </c>
      <c r="I23" s="206">
        <v>19.88</v>
      </c>
      <c r="J23" s="206">
        <v>1.41</v>
      </c>
      <c r="K23" s="206">
        <v>34.53</v>
      </c>
      <c r="L23" s="206">
        <v>45.11</v>
      </c>
      <c r="M23" s="206">
        <v>0</v>
      </c>
      <c r="N23" s="206">
        <v>1.07</v>
      </c>
      <c r="O23" s="206">
        <v>1.8</v>
      </c>
      <c r="P23" s="206">
        <v>2.04</v>
      </c>
      <c r="Q23" s="206">
        <v>0.19</v>
      </c>
      <c r="R23" s="206">
        <v>0.38</v>
      </c>
      <c r="S23" s="206">
        <v>0.24</v>
      </c>
      <c r="T23" s="206">
        <v>0</v>
      </c>
      <c r="U23" s="206">
        <v>9.9600000000000009</v>
      </c>
      <c r="V23" s="206">
        <v>0.11</v>
      </c>
      <c r="W23" s="206">
        <v>0.21</v>
      </c>
      <c r="X23" s="206">
        <v>7.28</v>
      </c>
      <c r="Y23" s="206">
        <v>0</v>
      </c>
      <c r="Z23" s="206">
        <v>1.27</v>
      </c>
      <c r="AA23" s="206">
        <v>0.83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-0.55000000000000004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8.65</v>
      </c>
      <c r="D24" s="206">
        <v>1.08</v>
      </c>
      <c r="E24" s="206">
        <v>0</v>
      </c>
      <c r="F24" s="206">
        <v>0</v>
      </c>
      <c r="G24" s="206">
        <v>5.59</v>
      </c>
      <c r="H24" s="206">
        <v>0</v>
      </c>
      <c r="I24" s="206">
        <v>19.88</v>
      </c>
      <c r="J24" s="206">
        <v>1.41</v>
      </c>
      <c r="K24" s="206">
        <v>34.53</v>
      </c>
      <c r="L24" s="206">
        <v>45.11</v>
      </c>
      <c r="M24" s="206">
        <v>0</v>
      </c>
      <c r="N24" s="206">
        <v>1.07</v>
      </c>
      <c r="O24" s="206">
        <v>1.8</v>
      </c>
      <c r="P24" s="206">
        <v>2.04</v>
      </c>
      <c r="Q24" s="206">
        <v>0.19</v>
      </c>
      <c r="R24" s="206">
        <v>0.38</v>
      </c>
      <c r="S24" s="206">
        <v>0.24</v>
      </c>
      <c r="T24" s="206">
        <v>0</v>
      </c>
      <c r="U24" s="206">
        <v>9.9600000000000009</v>
      </c>
      <c r="V24" s="206">
        <v>0.11</v>
      </c>
      <c r="W24" s="206">
        <v>0.21</v>
      </c>
      <c r="X24" s="206">
        <v>7.39</v>
      </c>
      <c r="Y24" s="206">
        <v>0</v>
      </c>
      <c r="Z24" s="206">
        <v>1.27</v>
      </c>
      <c r="AA24" s="206">
        <v>0.83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-0.55000000000000004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8.65</v>
      </c>
      <c r="D25" s="206">
        <v>1.08</v>
      </c>
      <c r="E25" s="206">
        <v>0</v>
      </c>
      <c r="F25" s="206">
        <v>0</v>
      </c>
      <c r="G25" s="206">
        <v>5.59</v>
      </c>
      <c r="H25" s="206">
        <v>0</v>
      </c>
      <c r="I25" s="206">
        <v>19.88</v>
      </c>
      <c r="J25" s="206">
        <v>1.41</v>
      </c>
      <c r="K25" s="206">
        <v>34.53</v>
      </c>
      <c r="L25" s="206">
        <v>44.87</v>
      </c>
      <c r="M25" s="206">
        <v>0</v>
      </c>
      <c r="N25" s="206">
        <v>1.07</v>
      </c>
      <c r="O25" s="206">
        <v>1.8</v>
      </c>
      <c r="P25" s="206">
        <v>2.04</v>
      </c>
      <c r="Q25" s="206">
        <v>0.19</v>
      </c>
      <c r="R25" s="206">
        <v>0.38</v>
      </c>
      <c r="S25" s="206">
        <v>0.24</v>
      </c>
      <c r="T25" s="206">
        <v>0</v>
      </c>
      <c r="U25" s="206">
        <v>9.9600000000000009</v>
      </c>
      <c r="V25" s="206">
        <v>0.11</v>
      </c>
      <c r="W25" s="206">
        <v>0.21</v>
      </c>
      <c r="X25" s="206">
        <v>9.23</v>
      </c>
      <c r="Y25" s="206">
        <v>0</v>
      </c>
      <c r="Z25" s="206">
        <v>1.27</v>
      </c>
      <c r="AA25" s="206">
        <v>0.83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-0.55000000000000004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8.65</v>
      </c>
      <c r="D26" s="206">
        <v>1.08</v>
      </c>
      <c r="E26" s="206">
        <v>0</v>
      </c>
      <c r="F26" s="206">
        <v>0</v>
      </c>
      <c r="G26" s="206">
        <v>5.59</v>
      </c>
      <c r="H26" s="206">
        <v>0</v>
      </c>
      <c r="I26" s="206">
        <v>19.88</v>
      </c>
      <c r="J26" s="206">
        <v>1.41</v>
      </c>
      <c r="K26" s="206">
        <v>34.53</v>
      </c>
      <c r="L26" s="206">
        <v>45.11</v>
      </c>
      <c r="M26" s="206">
        <v>0</v>
      </c>
      <c r="N26" s="206">
        <v>1.07</v>
      </c>
      <c r="O26" s="206">
        <v>1.8</v>
      </c>
      <c r="P26" s="206">
        <v>2.04</v>
      </c>
      <c r="Q26" s="206">
        <v>0.19</v>
      </c>
      <c r="R26" s="206">
        <v>0.38</v>
      </c>
      <c r="S26" s="206">
        <v>0.24</v>
      </c>
      <c r="T26" s="206">
        <v>0</v>
      </c>
      <c r="U26" s="206">
        <v>9.9600000000000009</v>
      </c>
      <c r="V26" s="206">
        <v>0.11</v>
      </c>
      <c r="W26" s="206">
        <v>0.21</v>
      </c>
      <c r="X26" s="206">
        <v>9.23</v>
      </c>
      <c r="Y26" s="206">
        <v>0</v>
      </c>
      <c r="Z26" s="206">
        <v>1.27</v>
      </c>
      <c r="AA26" s="206">
        <v>0.83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-0.55000000000000004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8.24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19.88</v>
      </c>
      <c r="J27" s="206">
        <v>1.41</v>
      </c>
      <c r="K27" s="206">
        <v>34.53</v>
      </c>
      <c r="L27" s="206">
        <v>45.63</v>
      </c>
      <c r="M27" s="206">
        <v>0</v>
      </c>
      <c r="N27" s="206">
        <v>1.07</v>
      </c>
      <c r="O27" s="206">
        <v>1.8</v>
      </c>
      <c r="P27" s="206">
        <v>2.04</v>
      </c>
      <c r="Q27" s="206">
        <v>0.19</v>
      </c>
      <c r="R27" s="206">
        <v>0.38</v>
      </c>
      <c r="S27" s="206">
        <v>0.24</v>
      </c>
      <c r="T27" s="206">
        <v>0</v>
      </c>
      <c r="U27" s="206">
        <v>9.9600000000000009</v>
      </c>
      <c r="V27" s="206">
        <v>0.11</v>
      </c>
      <c r="W27" s="206">
        <v>0.21</v>
      </c>
      <c r="X27" s="206">
        <v>10.56</v>
      </c>
      <c r="Y27" s="206">
        <v>0</v>
      </c>
      <c r="Z27" s="206">
        <v>1.27</v>
      </c>
      <c r="AA27" s="206">
        <v>0.83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-0.55000000000000004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8.24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19.88</v>
      </c>
      <c r="J28" s="206">
        <v>1.41</v>
      </c>
      <c r="K28" s="206">
        <v>34.53</v>
      </c>
      <c r="L28" s="206">
        <v>45.11</v>
      </c>
      <c r="M28" s="206">
        <v>0</v>
      </c>
      <c r="N28" s="206">
        <v>1.07</v>
      </c>
      <c r="O28" s="206">
        <v>1.8</v>
      </c>
      <c r="P28" s="206">
        <v>2.04</v>
      </c>
      <c r="Q28" s="206">
        <v>0.19</v>
      </c>
      <c r="R28" s="206">
        <v>0.38</v>
      </c>
      <c r="S28" s="206">
        <v>0.24</v>
      </c>
      <c r="T28" s="206">
        <v>0</v>
      </c>
      <c r="U28" s="206">
        <v>9.9600000000000009</v>
      </c>
      <c r="V28" s="206">
        <v>0.11</v>
      </c>
      <c r="W28" s="206">
        <v>0.21</v>
      </c>
      <c r="X28" s="206">
        <v>10.56</v>
      </c>
      <c r="Y28" s="206">
        <v>0</v>
      </c>
      <c r="Z28" s="206">
        <v>1.27</v>
      </c>
      <c r="AA28" s="206">
        <v>0.83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-0.55000000000000004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8.24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19.88</v>
      </c>
      <c r="J29" s="206">
        <v>1.41</v>
      </c>
      <c r="K29" s="206">
        <v>24.89</v>
      </c>
      <c r="L29" s="206">
        <v>46.07</v>
      </c>
      <c r="M29" s="206">
        <v>0</v>
      </c>
      <c r="N29" s="206">
        <v>1.07</v>
      </c>
      <c r="O29" s="206">
        <v>1.8</v>
      </c>
      <c r="P29" s="206">
        <v>2.04</v>
      </c>
      <c r="Q29" s="206">
        <v>0.19</v>
      </c>
      <c r="R29" s="206">
        <v>0.38</v>
      </c>
      <c r="S29" s="206">
        <v>0.24</v>
      </c>
      <c r="T29" s="206">
        <v>0</v>
      </c>
      <c r="U29" s="206">
        <v>9.9600000000000009</v>
      </c>
      <c r="V29" s="206">
        <v>0.11</v>
      </c>
      <c r="W29" s="206">
        <v>0.21</v>
      </c>
      <c r="X29" s="206">
        <v>11.89</v>
      </c>
      <c r="Y29" s="206">
        <v>0</v>
      </c>
      <c r="Z29" s="206">
        <v>1.27</v>
      </c>
      <c r="AA29" s="206">
        <v>0.83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-0.55000000000000004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8.24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19.88</v>
      </c>
      <c r="J30" s="206">
        <v>1.41</v>
      </c>
      <c r="K30" s="206">
        <v>20.07</v>
      </c>
      <c r="L30" s="206">
        <v>46.07</v>
      </c>
      <c r="M30" s="206">
        <v>0</v>
      </c>
      <c r="N30" s="206">
        <v>1.07</v>
      </c>
      <c r="O30" s="206">
        <v>1.8</v>
      </c>
      <c r="P30" s="206">
        <v>2.04</v>
      </c>
      <c r="Q30" s="206">
        <v>0.19</v>
      </c>
      <c r="R30" s="206">
        <v>0.38</v>
      </c>
      <c r="S30" s="206">
        <v>0.24</v>
      </c>
      <c r="T30" s="206">
        <v>0</v>
      </c>
      <c r="U30" s="206">
        <v>9.9600000000000009</v>
      </c>
      <c r="V30" s="206">
        <v>0.11</v>
      </c>
      <c r="W30" s="206">
        <v>0.21</v>
      </c>
      <c r="X30" s="206">
        <v>11.89</v>
      </c>
      <c r="Y30" s="206">
        <v>0</v>
      </c>
      <c r="Z30" s="206">
        <v>1.27</v>
      </c>
      <c r="AA30" s="206">
        <v>0.83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-0.55000000000000004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8.24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19.88</v>
      </c>
      <c r="J31" s="206">
        <v>1.41</v>
      </c>
      <c r="K31" s="206">
        <v>5.94</v>
      </c>
      <c r="L31" s="206">
        <v>2.36</v>
      </c>
      <c r="M31" s="206">
        <v>0</v>
      </c>
      <c r="N31" s="206">
        <v>1.07</v>
      </c>
      <c r="O31" s="206">
        <v>1.8</v>
      </c>
      <c r="P31" s="206">
        <v>2.04</v>
      </c>
      <c r="Q31" s="206">
        <v>0.19</v>
      </c>
      <c r="R31" s="206">
        <v>0</v>
      </c>
      <c r="S31" s="206">
        <v>0.24</v>
      </c>
      <c r="T31" s="206">
        <v>0</v>
      </c>
      <c r="U31" s="206">
        <v>9.9600000000000009</v>
      </c>
      <c r="V31" s="206">
        <v>0.11</v>
      </c>
      <c r="W31" s="206">
        <v>0.21</v>
      </c>
      <c r="X31" s="206">
        <v>12.52</v>
      </c>
      <c r="Y31" s="206">
        <v>0</v>
      </c>
      <c r="Z31" s="206">
        <v>1.27</v>
      </c>
      <c r="AA31" s="206">
        <v>0.83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-0.55000000000000004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8.24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19.88</v>
      </c>
      <c r="J32" s="206">
        <v>1.41</v>
      </c>
      <c r="K32" s="206">
        <v>5.95</v>
      </c>
      <c r="L32" s="206">
        <v>2.36</v>
      </c>
      <c r="M32" s="206">
        <v>0</v>
      </c>
      <c r="N32" s="206">
        <v>1.07</v>
      </c>
      <c r="O32" s="206">
        <v>1.8</v>
      </c>
      <c r="P32" s="206">
        <v>2.04</v>
      </c>
      <c r="Q32" s="206">
        <v>0.19</v>
      </c>
      <c r="R32" s="206">
        <v>0.38</v>
      </c>
      <c r="S32" s="206">
        <v>0.24</v>
      </c>
      <c r="T32" s="206">
        <v>0</v>
      </c>
      <c r="U32" s="206">
        <v>9.9600000000000009</v>
      </c>
      <c r="V32" s="206">
        <v>0.11</v>
      </c>
      <c r="W32" s="206">
        <v>0.21</v>
      </c>
      <c r="X32" s="206">
        <v>13.39</v>
      </c>
      <c r="Y32" s="206">
        <v>0</v>
      </c>
      <c r="Z32" s="206">
        <v>1.27</v>
      </c>
      <c r="AA32" s="206">
        <v>0.83</v>
      </c>
      <c r="AB32" s="206">
        <v>0</v>
      </c>
      <c r="AC32" s="206">
        <v>0</v>
      </c>
      <c r="AD32" s="206">
        <v>2.73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-0.55000000000000004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8.24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19.88</v>
      </c>
      <c r="J33" s="206">
        <v>1.41</v>
      </c>
      <c r="K33" s="206">
        <v>5.94</v>
      </c>
      <c r="L33" s="206">
        <v>2.36</v>
      </c>
      <c r="M33" s="206">
        <v>0</v>
      </c>
      <c r="N33" s="206">
        <v>1.07</v>
      </c>
      <c r="O33" s="206">
        <v>1.8</v>
      </c>
      <c r="P33" s="206">
        <v>2.04</v>
      </c>
      <c r="Q33" s="206">
        <v>0.19</v>
      </c>
      <c r="R33" s="206">
        <v>1.1399999999999999</v>
      </c>
      <c r="S33" s="206">
        <v>0.24</v>
      </c>
      <c r="T33" s="206">
        <v>0</v>
      </c>
      <c r="U33" s="206">
        <v>9.9600000000000009</v>
      </c>
      <c r="V33" s="206">
        <v>0.11</v>
      </c>
      <c r="W33" s="206">
        <v>0.21</v>
      </c>
      <c r="X33" s="206">
        <v>13.39</v>
      </c>
      <c r="Y33" s="206">
        <v>0</v>
      </c>
      <c r="Z33" s="206">
        <v>1.27</v>
      </c>
      <c r="AA33" s="206">
        <v>0.83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-0.55000000000000004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8.24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19.88</v>
      </c>
      <c r="J34" s="206">
        <v>1.41</v>
      </c>
      <c r="K34" s="206">
        <v>5.94</v>
      </c>
      <c r="L34" s="206">
        <v>2.36</v>
      </c>
      <c r="M34" s="206">
        <v>0</v>
      </c>
      <c r="N34" s="206">
        <v>1.07</v>
      </c>
      <c r="O34" s="206">
        <v>1.8</v>
      </c>
      <c r="P34" s="206">
        <v>2.04</v>
      </c>
      <c r="Q34" s="206">
        <v>0.19</v>
      </c>
      <c r="R34" s="206">
        <v>0.38</v>
      </c>
      <c r="S34" s="206">
        <v>0.24</v>
      </c>
      <c r="T34" s="206">
        <v>0</v>
      </c>
      <c r="U34" s="206">
        <v>9.9600000000000009</v>
      </c>
      <c r="V34" s="206">
        <v>0.11</v>
      </c>
      <c r="W34" s="206">
        <v>0.21</v>
      </c>
      <c r="X34" s="206">
        <v>13.39</v>
      </c>
      <c r="Y34" s="206">
        <v>0</v>
      </c>
      <c r="Z34" s="206">
        <v>1.27</v>
      </c>
      <c r="AA34" s="206">
        <v>0.83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-0.55000000000000004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8.11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19.739999999999998</v>
      </c>
      <c r="J35" s="206">
        <v>1.41</v>
      </c>
      <c r="K35" s="206">
        <v>5.94</v>
      </c>
      <c r="L35" s="206">
        <v>2.36</v>
      </c>
      <c r="M35" s="206">
        <v>0</v>
      </c>
      <c r="N35" s="206">
        <v>1.07</v>
      </c>
      <c r="O35" s="206">
        <v>1.8</v>
      </c>
      <c r="P35" s="206">
        <v>2.04</v>
      </c>
      <c r="Q35" s="206">
        <v>0.19</v>
      </c>
      <c r="R35" s="206">
        <v>0.38</v>
      </c>
      <c r="S35" s="206">
        <v>0.24</v>
      </c>
      <c r="T35" s="206">
        <v>0</v>
      </c>
      <c r="U35" s="206">
        <v>9.9600000000000009</v>
      </c>
      <c r="V35" s="206">
        <v>0.11</v>
      </c>
      <c r="W35" s="206">
        <v>0.21</v>
      </c>
      <c r="X35" s="206">
        <v>13.39</v>
      </c>
      <c r="Y35" s="206">
        <v>0</v>
      </c>
      <c r="Z35" s="206">
        <v>1.27</v>
      </c>
      <c r="AA35" s="206">
        <v>0.83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-0.55000000000000004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8.11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19.739999999999998</v>
      </c>
      <c r="J36" s="206">
        <v>1.41</v>
      </c>
      <c r="K36" s="206">
        <v>5.94</v>
      </c>
      <c r="L36" s="206">
        <v>2.36</v>
      </c>
      <c r="M36" s="206">
        <v>0</v>
      </c>
      <c r="N36" s="206">
        <v>1.07</v>
      </c>
      <c r="O36" s="206">
        <v>1.8</v>
      </c>
      <c r="P36" s="206">
        <v>2.04</v>
      </c>
      <c r="Q36" s="206">
        <v>0.19</v>
      </c>
      <c r="R36" s="206">
        <v>0.38</v>
      </c>
      <c r="S36" s="206">
        <v>0.24</v>
      </c>
      <c r="T36" s="206">
        <v>0</v>
      </c>
      <c r="U36" s="206">
        <v>9.9600000000000009</v>
      </c>
      <c r="V36" s="206">
        <v>0.11</v>
      </c>
      <c r="W36" s="206">
        <v>0.21</v>
      </c>
      <c r="X36" s="206">
        <v>13.39</v>
      </c>
      <c r="Y36" s="206">
        <v>0</v>
      </c>
      <c r="Z36" s="206">
        <v>1.27</v>
      </c>
      <c r="AA36" s="206">
        <v>0.83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-0.55000000000000004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8.11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19.739999999999998</v>
      </c>
      <c r="J37" s="206">
        <v>1.41</v>
      </c>
      <c r="K37" s="206">
        <v>5.94</v>
      </c>
      <c r="L37" s="206">
        <v>2.36</v>
      </c>
      <c r="M37" s="206">
        <v>0</v>
      </c>
      <c r="N37" s="206">
        <v>1.07</v>
      </c>
      <c r="O37" s="206">
        <v>1.8</v>
      </c>
      <c r="P37" s="206">
        <v>2.04</v>
      </c>
      <c r="Q37" s="206">
        <v>0.19</v>
      </c>
      <c r="R37" s="206">
        <v>0.38</v>
      </c>
      <c r="S37" s="206">
        <v>0.24</v>
      </c>
      <c r="T37" s="206">
        <v>0</v>
      </c>
      <c r="U37" s="206">
        <v>9.9600000000000009</v>
      </c>
      <c r="V37" s="206">
        <v>0.11</v>
      </c>
      <c r="W37" s="206">
        <v>0.21</v>
      </c>
      <c r="X37" s="206">
        <v>13.39</v>
      </c>
      <c r="Y37" s="206">
        <v>0</v>
      </c>
      <c r="Z37" s="206">
        <v>1.27</v>
      </c>
      <c r="AA37" s="206">
        <v>0.83</v>
      </c>
      <c r="AB37" s="206">
        <v>0</v>
      </c>
      <c r="AC37" s="206">
        <v>-0.45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-0.55000000000000004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8.11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19.739999999999998</v>
      </c>
      <c r="J38" s="206">
        <v>1.41</v>
      </c>
      <c r="K38" s="206">
        <v>5.94</v>
      </c>
      <c r="L38" s="206">
        <v>2.36</v>
      </c>
      <c r="M38" s="206">
        <v>0</v>
      </c>
      <c r="N38" s="206">
        <v>1.07</v>
      </c>
      <c r="O38" s="206">
        <v>1.8</v>
      </c>
      <c r="P38" s="206">
        <v>2.04</v>
      </c>
      <c r="Q38" s="206">
        <v>0.19</v>
      </c>
      <c r="R38" s="206">
        <v>0.38</v>
      </c>
      <c r="S38" s="206">
        <v>0.24</v>
      </c>
      <c r="T38" s="206">
        <v>0</v>
      </c>
      <c r="U38" s="206">
        <v>9.9600000000000009</v>
      </c>
      <c r="V38" s="206">
        <v>0.11</v>
      </c>
      <c r="W38" s="206">
        <v>0.21</v>
      </c>
      <c r="X38" s="206">
        <v>13.39</v>
      </c>
      <c r="Y38" s="206">
        <v>0</v>
      </c>
      <c r="Z38" s="206">
        <v>1.27</v>
      </c>
      <c r="AA38" s="206">
        <v>0.83</v>
      </c>
      <c r="AB38" s="206">
        <v>0</v>
      </c>
      <c r="AC38" s="206">
        <v>-0.45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-0.55000000000000004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8.11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19.739999999999998</v>
      </c>
      <c r="J39" s="206">
        <v>1.41</v>
      </c>
      <c r="K39" s="206">
        <v>5.94</v>
      </c>
      <c r="L39" s="206">
        <v>2.36</v>
      </c>
      <c r="M39" s="206">
        <v>0</v>
      </c>
      <c r="N39" s="206">
        <v>1.07</v>
      </c>
      <c r="O39" s="206">
        <v>1.8</v>
      </c>
      <c r="P39" s="206">
        <v>2.04</v>
      </c>
      <c r="Q39" s="206">
        <v>0.19</v>
      </c>
      <c r="R39" s="206">
        <v>0.38</v>
      </c>
      <c r="S39" s="206">
        <v>0.24</v>
      </c>
      <c r="T39" s="206">
        <v>0</v>
      </c>
      <c r="U39" s="206">
        <v>9.9600000000000009</v>
      </c>
      <c r="V39" s="206">
        <v>0.11</v>
      </c>
      <c r="W39" s="206">
        <v>0.21</v>
      </c>
      <c r="X39" s="206">
        <v>13.39</v>
      </c>
      <c r="Y39" s="206">
        <v>0</v>
      </c>
      <c r="Z39" s="206">
        <v>1.27</v>
      </c>
      <c r="AA39" s="206">
        <v>0.83</v>
      </c>
      <c r="AB39" s="206">
        <v>0</v>
      </c>
      <c r="AC39" s="206">
        <v>-0.45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-0.55000000000000004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8.11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19.739999999999998</v>
      </c>
      <c r="J40" s="206">
        <v>1.41</v>
      </c>
      <c r="K40" s="206">
        <v>5.94</v>
      </c>
      <c r="L40" s="206">
        <v>2.36</v>
      </c>
      <c r="M40" s="206">
        <v>0</v>
      </c>
      <c r="N40" s="206">
        <v>1.07</v>
      </c>
      <c r="O40" s="206">
        <v>1.8</v>
      </c>
      <c r="P40" s="206">
        <v>2.04</v>
      </c>
      <c r="Q40" s="206">
        <v>0.19</v>
      </c>
      <c r="R40" s="206">
        <v>0.38</v>
      </c>
      <c r="S40" s="206">
        <v>0.24</v>
      </c>
      <c r="T40" s="206">
        <v>0</v>
      </c>
      <c r="U40" s="206">
        <v>9.9600000000000009</v>
      </c>
      <c r="V40" s="206">
        <v>0.11</v>
      </c>
      <c r="W40" s="206">
        <v>0.21</v>
      </c>
      <c r="X40" s="206">
        <v>13.39</v>
      </c>
      <c r="Y40" s="206">
        <v>0</v>
      </c>
      <c r="Z40" s="206">
        <v>1.27</v>
      </c>
      <c r="AA40" s="206">
        <v>0.83</v>
      </c>
      <c r="AB40" s="206">
        <v>0</v>
      </c>
      <c r="AC40" s="206">
        <v>-0.45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-0.55000000000000004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8.11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19.739999999999998</v>
      </c>
      <c r="J41" s="206">
        <v>1.41</v>
      </c>
      <c r="K41" s="206">
        <v>5.94</v>
      </c>
      <c r="L41" s="206">
        <v>2.36</v>
      </c>
      <c r="M41" s="206">
        <v>0</v>
      </c>
      <c r="N41" s="206">
        <v>1.07</v>
      </c>
      <c r="O41" s="206">
        <v>1.8</v>
      </c>
      <c r="P41" s="206">
        <v>2.04</v>
      </c>
      <c r="Q41" s="206">
        <v>0.19</v>
      </c>
      <c r="R41" s="206">
        <v>0.38</v>
      </c>
      <c r="S41" s="206">
        <v>0.24</v>
      </c>
      <c r="T41" s="206">
        <v>0</v>
      </c>
      <c r="U41" s="206">
        <v>9.9600000000000009</v>
      </c>
      <c r="V41" s="206">
        <v>0.11</v>
      </c>
      <c r="W41" s="206">
        <v>0.21</v>
      </c>
      <c r="X41" s="206">
        <v>13.39</v>
      </c>
      <c r="Y41" s="206">
        <v>0</v>
      </c>
      <c r="Z41" s="206">
        <v>1.27</v>
      </c>
      <c r="AA41" s="206">
        <v>0.83</v>
      </c>
      <c r="AB41" s="206">
        <v>0</v>
      </c>
      <c r="AC41" s="206">
        <v>-0.45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-0.55000000000000004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8.11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19.739999999999998</v>
      </c>
      <c r="J42" s="206">
        <v>1.41</v>
      </c>
      <c r="K42" s="206">
        <v>5.94</v>
      </c>
      <c r="L42" s="206">
        <v>2.36</v>
      </c>
      <c r="M42" s="206">
        <v>0</v>
      </c>
      <c r="N42" s="206">
        <v>1.07</v>
      </c>
      <c r="O42" s="206">
        <v>1.8</v>
      </c>
      <c r="P42" s="206">
        <v>2.04</v>
      </c>
      <c r="Q42" s="206">
        <v>0.19</v>
      </c>
      <c r="R42" s="206">
        <v>0.38</v>
      </c>
      <c r="S42" s="206">
        <v>0.24</v>
      </c>
      <c r="T42" s="206">
        <v>0</v>
      </c>
      <c r="U42" s="206">
        <v>9.9600000000000009</v>
      </c>
      <c r="V42" s="206">
        <v>0.11</v>
      </c>
      <c r="W42" s="206">
        <v>0.21</v>
      </c>
      <c r="X42" s="206">
        <v>13.39</v>
      </c>
      <c r="Y42" s="206">
        <v>0</v>
      </c>
      <c r="Z42" s="206">
        <v>1.27</v>
      </c>
      <c r="AA42" s="206">
        <v>0.83</v>
      </c>
      <c r="AB42" s="206">
        <v>0</v>
      </c>
      <c r="AC42" s="206">
        <v>-0.45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-0.55000000000000004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8.11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19.739999999999998</v>
      </c>
      <c r="J43" s="206">
        <v>1.41</v>
      </c>
      <c r="K43" s="206">
        <v>11.67</v>
      </c>
      <c r="L43" s="206">
        <v>46.07</v>
      </c>
      <c r="M43" s="206">
        <v>0</v>
      </c>
      <c r="N43" s="206">
        <v>1.07</v>
      </c>
      <c r="O43" s="206">
        <v>1.8</v>
      </c>
      <c r="P43" s="206">
        <v>2.04</v>
      </c>
      <c r="Q43" s="206">
        <v>0.37</v>
      </c>
      <c r="R43" s="206">
        <v>0.75</v>
      </c>
      <c r="S43" s="206">
        <v>0.47</v>
      </c>
      <c r="T43" s="206">
        <v>0</v>
      </c>
      <c r="U43" s="206">
        <v>9.9600000000000009</v>
      </c>
      <c r="V43" s="206">
        <v>0.11</v>
      </c>
      <c r="W43" s="206">
        <v>0.21</v>
      </c>
      <c r="X43" s="206">
        <v>13.39</v>
      </c>
      <c r="Y43" s="206">
        <v>0</v>
      </c>
      <c r="Z43" s="206">
        <v>1.27</v>
      </c>
      <c r="AA43" s="206">
        <v>0.83</v>
      </c>
      <c r="AB43" s="206">
        <v>0</v>
      </c>
      <c r="AC43" s="206">
        <v>-0.45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-0.55000000000000004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8.11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19.739999999999998</v>
      </c>
      <c r="J44" s="206">
        <v>1.41</v>
      </c>
      <c r="K44" s="206">
        <v>11.67</v>
      </c>
      <c r="L44" s="206">
        <v>46.07</v>
      </c>
      <c r="M44" s="206">
        <v>0</v>
      </c>
      <c r="N44" s="206">
        <v>1.07</v>
      </c>
      <c r="O44" s="206">
        <v>1.8</v>
      </c>
      <c r="P44" s="206">
        <v>2.04</v>
      </c>
      <c r="Q44" s="206">
        <v>0.37</v>
      </c>
      <c r="R44" s="206">
        <v>0.75</v>
      </c>
      <c r="S44" s="206">
        <v>0.47</v>
      </c>
      <c r="T44" s="206">
        <v>0</v>
      </c>
      <c r="U44" s="206">
        <v>9.9600000000000009</v>
      </c>
      <c r="V44" s="206">
        <v>0.11</v>
      </c>
      <c r="W44" s="206">
        <v>0.21</v>
      </c>
      <c r="X44" s="206">
        <v>13.39</v>
      </c>
      <c r="Y44" s="206">
        <v>0</v>
      </c>
      <c r="Z44" s="206">
        <v>1.27</v>
      </c>
      <c r="AA44" s="206">
        <v>0.83</v>
      </c>
      <c r="AB44" s="206">
        <v>0</v>
      </c>
      <c r="AC44" s="206">
        <v>-0.45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-0.55000000000000004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8.11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19.739999999999998</v>
      </c>
      <c r="J45" s="206">
        <v>1.41</v>
      </c>
      <c r="K45" s="206">
        <v>87.37</v>
      </c>
      <c r="L45" s="206">
        <v>46.07</v>
      </c>
      <c r="M45" s="206">
        <v>0</v>
      </c>
      <c r="N45" s="206">
        <v>1.07</v>
      </c>
      <c r="O45" s="206">
        <v>1.8</v>
      </c>
      <c r="P45" s="206">
        <v>2.04</v>
      </c>
      <c r="Q45" s="206">
        <v>3.31</v>
      </c>
      <c r="R45" s="206">
        <v>5.78</v>
      </c>
      <c r="S45" s="206">
        <v>3.72</v>
      </c>
      <c r="T45" s="206">
        <v>0</v>
      </c>
      <c r="U45" s="206">
        <v>9.9600000000000009</v>
      </c>
      <c r="V45" s="206">
        <v>0.11</v>
      </c>
      <c r="W45" s="206">
        <v>0.21</v>
      </c>
      <c r="X45" s="206">
        <v>13.39</v>
      </c>
      <c r="Y45" s="206">
        <v>0</v>
      </c>
      <c r="Z45" s="206">
        <v>1.27</v>
      </c>
      <c r="AA45" s="206">
        <v>0.83</v>
      </c>
      <c r="AB45" s="206">
        <v>0</v>
      </c>
      <c r="AC45" s="206">
        <v>-0.45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-0.55000000000000004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8.11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19.739999999999998</v>
      </c>
      <c r="J46" s="206">
        <v>1.41</v>
      </c>
      <c r="K46" s="206">
        <v>87.55</v>
      </c>
      <c r="L46" s="206">
        <v>46.02</v>
      </c>
      <c r="M46" s="206">
        <v>0</v>
      </c>
      <c r="N46" s="206">
        <v>1.07</v>
      </c>
      <c r="O46" s="206">
        <v>1.8</v>
      </c>
      <c r="P46" s="206">
        <v>2.04</v>
      </c>
      <c r="Q46" s="206">
        <v>3.31</v>
      </c>
      <c r="R46" s="206">
        <v>5.78</v>
      </c>
      <c r="S46" s="206">
        <v>3.72</v>
      </c>
      <c r="T46" s="206">
        <v>0</v>
      </c>
      <c r="U46" s="206">
        <v>9.9600000000000009</v>
      </c>
      <c r="V46" s="206">
        <v>0.11</v>
      </c>
      <c r="W46" s="206">
        <v>0.21</v>
      </c>
      <c r="X46" s="206">
        <v>13.39</v>
      </c>
      <c r="Y46" s="206">
        <v>0</v>
      </c>
      <c r="Z46" s="206">
        <v>1.27</v>
      </c>
      <c r="AA46" s="206">
        <v>0.83</v>
      </c>
      <c r="AB46" s="206">
        <v>0</v>
      </c>
      <c r="AC46" s="206">
        <v>-0.45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-0.55000000000000004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8.11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19.739999999999998</v>
      </c>
      <c r="J47" s="206">
        <v>1.41</v>
      </c>
      <c r="K47" s="206">
        <v>87.55</v>
      </c>
      <c r="L47" s="206">
        <v>45.72</v>
      </c>
      <c r="M47" s="206">
        <v>0</v>
      </c>
      <c r="N47" s="206">
        <v>1.07</v>
      </c>
      <c r="O47" s="206">
        <v>1.8</v>
      </c>
      <c r="P47" s="206">
        <v>2.04</v>
      </c>
      <c r="Q47" s="206">
        <v>3.31</v>
      </c>
      <c r="R47" s="206">
        <v>5.78</v>
      </c>
      <c r="S47" s="206">
        <v>3.72</v>
      </c>
      <c r="T47" s="206">
        <v>0</v>
      </c>
      <c r="U47" s="206">
        <v>9.9600000000000009</v>
      </c>
      <c r="V47" s="206">
        <v>0.11</v>
      </c>
      <c r="W47" s="206">
        <v>0.25</v>
      </c>
      <c r="X47" s="206">
        <v>13.39</v>
      </c>
      <c r="Y47" s="206">
        <v>0</v>
      </c>
      <c r="Z47" s="206">
        <v>1.27</v>
      </c>
      <c r="AA47" s="206">
        <v>0.83</v>
      </c>
      <c r="AB47" s="206">
        <v>0</v>
      </c>
      <c r="AC47" s="206">
        <v>-0.45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-0.55000000000000004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8.11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19.739999999999998</v>
      </c>
      <c r="J48" s="206">
        <v>1.41</v>
      </c>
      <c r="K48" s="206">
        <v>87.55</v>
      </c>
      <c r="L48" s="206">
        <v>45.72</v>
      </c>
      <c r="M48" s="206">
        <v>0</v>
      </c>
      <c r="N48" s="206">
        <v>1.07</v>
      </c>
      <c r="O48" s="206">
        <v>1.8</v>
      </c>
      <c r="P48" s="206">
        <v>2.04</v>
      </c>
      <c r="Q48" s="206">
        <v>3.31</v>
      </c>
      <c r="R48" s="206">
        <v>5.78</v>
      </c>
      <c r="S48" s="206">
        <v>3.72</v>
      </c>
      <c r="T48" s="206">
        <v>0</v>
      </c>
      <c r="U48" s="206">
        <v>9.9600000000000009</v>
      </c>
      <c r="V48" s="206">
        <v>0.11</v>
      </c>
      <c r="W48" s="206">
        <v>0.25</v>
      </c>
      <c r="X48" s="206">
        <v>13.39</v>
      </c>
      <c r="Y48" s="206">
        <v>0</v>
      </c>
      <c r="Z48" s="206">
        <v>1.27</v>
      </c>
      <c r="AA48" s="206">
        <v>0.83</v>
      </c>
      <c r="AB48" s="206">
        <v>0</v>
      </c>
      <c r="AC48" s="206">
        <v>-0.45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-0.55000000000000004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8.11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19.739999999999998</v>
      </c>
      <c r="J49" s="206">
        <v>1.41</v>
      </c>
      <c r="K49" s="206">
        <v>87.55</v>
      </c>
      <c r="L49" s="206">
        <v>45.72</v>
      </c>
      <c r="M49" s="206">
        <v>0</v>
      </c>
      <c r="N49" s="206">
        <v>1.07</v>
      </c>
      <c r="O49" s="206">
        <v>1.8</v>
      </c>
      <c r="P49" s="206">
        <v>2.04</v>
      </c>
      <c r="Q49" s="206">
        <v>3.31</v>
      </c>
      <c r="R49" s="206">
        <v>5.78</v>
      </c>
      <c r="S49" s="206">
        <v>3.72</v>
      </c>
      <c r="T49" s="206">
        <v>0</v>
      </c>
      <c r="U49" s="206">
        <v>9.9600000000000009</v>
      </c>
      <c r="V49" s="206">
        <v>0.11</v>
      </c>
      <c r="W49" s="206">
        <v>0.28000000000000003</v>
      </c>
      <c r="X49" s="206">
        <v>13.39</v>
      </c>
      <c r="Y49" s="206">
        <v>0</v>
      </c>
      <c r="Z49" s="206">
        <v>1.27</v>
      </c>
      <c r="AA49" s="206">
        <v>0.83</v>
      </c>
      <c r="AB49" s="206">
        <v>0</v>
      </c>
      <c r="AC49" s="206">
        <v>-0.45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-0.55000000000000004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8.11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19.739999999999998</v>
      </c>
      <c r="J50" s="206">
        <v>1.41</v>
      </c>
      <c r="K50" s="206">
        <v>87.55</v>
      </c>
      <c r="L50" s="206">
        <v>45.72</v>
      </c>
      <c r="M50" s="206">
        <v>0</v>
      </c>
      <c r="N50" s="206">
        <v>1.07</v>
      </c>
      <c r="O50" s="206">
        <v>1.8</v>
      </c>
      <c r="P50" s="206">
        <v>2.04</v>
      </c>
      <c r="Q50" s="206">
        <v>3.31</v>
      </c>
      <c r="R50" s="206">
        <v>5.78</v>
      </c>
      <c r="S50" s="206">
        <v>3.72</v>
      </c>
      <c r="T50" s="206">
        <v>0</v>
      </c>
      <c r="U50" s="206">
        <v>9.9600000000000009</v>
      </c>
      <c r="V50" s="206">
        <v>0.11</v>
      </c>
      <c r="W50" s="206">
        <v>0.28000000000000003</v>
      </c>
      <c r="X50" s="206">
        <v>13.39</v>
      </c>
      <c r="Y50" s="206">
        <v>0</v>
      </c>
      <c r="Z50" s="206">
        <v>1.27</v>
      </c>
      <c r="AA50" s="206">
        <v>0.83</v>
      </c>
      <c r="AB50" s="206">
        <v>0</v>
      </c>
      <c r="AC50" s="206">
        <v>-0.45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-0.55000000000000004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8.11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19.739999999999998</v>
      </c>
      <c r="J51" s="206">
        <v>1.41</v>
      </c>
      <c r="K51" s="206">
        <v>87.55</v>
      </c>
      <c r="L51" s="206">
        <v>45.94</v>
      </c>
      <c r="M51" s="206">
        <v>0</v>
      </c>
      <c r="N51" s="206">
        <v>1.07</v>
      </c>
      <c r="O51" s="206">
        <v>1.8</v>
      </c>
      <c r="P51" s="206">
        <v>2.04</v>
      </c>
      <c r="Q51" s="206">
        <v>3.38</v>
      </c>
      <c r="R51" s="206">
        <v>5.95</v>
      </c>
      <c r="S51" s="206">
        <v>3.82</v>
      </c>
      <c r="T51" s="206">
        <v>0</v>
      </c>
      <c r="U51" s="206">
        <v>9.9600000000000009</v>
      </c>
      <c r="V51" s="206">
        <v>2.96</v>
      </c>
      <c r="W51" s="206">
        <v>4.82</v>
      </c>
      <c r="X51" s="206">
        <v>25.9</v>
      </c>
      <c r="Y51" s="206">
        <v>0</v>
      </c>
      <c r="Z51" s="206">
        <v>1.27</v>
      </c>
      <c r="AA51" s="206">
        <v>0.83</v>
      </c>
      <c r="AB51" s="206">
        <v>0</v>
      </c>
      <c r="AC51" s="206">
        <v>-0.45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-0.55000000000000004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8.11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19.739999999999998</v>
      </c>
      <c r="J52" s="206">
        <v>1.41</v>
      </c>
      <c r="K52" s="206">
        <v>87.55</v>
      </c>
      <c r="L52" s="206">
        <v>45.94</v>
      </c>
      <c r="M52" s="206">
        <v>0</v>
      </c>
      <c r="N52" s="206">
        <v>1.07</v>
      </c>
      <c r="O52" s="206">
        <v>1.8</v>
      </c>
      <c r="P52" s="206">
        <v>2.04</v>
      </c>
      <c r="Q52" s="206">
        <v>3.38</v>
      </c>
      <c r="R52" s="206">
        <v>5.95</v>
      </c>
      <c r="S52" s="206">
        <v>3.82</v>
      </c>
      <c r="T52" s="206">
        <v>0</v>
      </c>
      <c r="U52" s="206">
        <v>9.9600000000000009</v>
      </c>
      <c r="V52" s="206">
        <v>2.96</v>
      </c>
      <c r="W52" s="206">
        <v>4.82</v>
      </c>
      <c r="X52" s="206">
        <v>25.9</v>
      </c>
      <c r="Y52" s="206">
        <v>0</v>
      </c>
      <c r="Z52" s="206">
        <v>1.27</v>
      </c>
      <c r="AA52" s="206">
        <v>0.83</v>
      </c>
      <c r="AB52" s="206">
        <v>0</v>
      </c>
      <c r="AC52" s="206">
        <v>-0.45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-0.55000000000000004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8.11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19.739999999999998</v>
      </c>
      <c r="J53" s="206">
        <v>1.41</v>
      </c>
      <c r="K53" s="206">
        <v>87.55</v>
      </c>
      <c r="L53" s="206">
        <v>45.94</v>
      </c>
      <c r="M53" s="206">
        <v>0</v>
      </c>
      <c r="N53" s="206">
        <v>1.07</v>
      </c>
      <c r="O53" s="206">
        <v>1.8</v>
      </c>
      <c r="P53" s="206">
        <v>2.04</v>
      </c>
      <c r="Q53" s="206">
        <v>3.38</v>
      </c>
      <c r="R53" s="206">
        <v>5.95</v>
      </c>
      <c r="S53" s="206">
        <v>3.82</v>
      </c>
      <c r="T53" s="206">
        <v>0</v>
      </c>
      <c r="U53" s="206">
        <v>9.9600000000000009</v>
      </c>
      <c r="V53" s="206">
        <v>2.96</v>
      </c>
      <c r="W53" s="206">
        <v>4.82</v>
      </c>
      <c r="X53" s="206">
        <v>25.9</v>
      </c>
      <c r="Y53" s="206">
        <v>0</v>
      </c>
      <c r="Z53" s="206">
        <v>1.27</v>
      </c>
      <c r="AA53" s="206">
        <v>0.83</v>
      </c>
      <c r="AB53" s="206">
        <v>0</v>
      </c>
      <c r="AC53" s="206">
        <v>-0.45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-0.55000000000000004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8.11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19.739999999999998</v>
      </c>
      <c r="J54" s="206">
        <v>1.41</v>
      </c>
      <c r="K54" s="206">
        <v>87.55</v>
      </c>
      <c r="L54" s="206">
        <v>45.94</v>
      </c>
      <c r="M54" s="206">
        <v>0</v>
      </c>
      <c r="N54" s="206">
        <v>1.07</v>
      </c>
      <c r="O54" s="206">
        <v>1.8</v>
      </c>
      <c r="P54" s="206">
        <v>2.04</v>
      </c>
      <c r="Q54" s="206">
        <v>3.38</v>
      </c>
      <c r="R54" s="206">
        <v>5.95</v>
      </c>
      <c r="S54" s="206">
        <v>3.82</v>
      </c>
      <c r="T54" s="206">
        <v>0</v>
      </c>
      <c r="U54" s="206">
        <v>9.9600000000000009</v>
      </c>
      <c r="V54" s="206">
        <v>2.96</v>
      </c>
      <c r="W54" s="206">
        <v>4.82</v>
      </c>
      <c r="X54" s="206">
        <v>25.9</v>
      </c>
      <c r="Y54" s="206">
        <v>0</v>
      </c>
      <c r="Z54" s="206">
        <v>1.27</v>
      </c>
      <c r="AA54" s="206">
        <v>0.83</v>
      </c>
      <c r="AB54" s="206">
        <v>0</v>
      </c>
      <c r="AC54" s="206">
        <v>-0.45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-0.55000000000000004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8.11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19.739999999999998</v>
      </c>
      <c r="J55" s="206">
        <v>1.41</v>
      </c>
      <c r="K55" s="206">
        <v>85.16</v>
      </c>
      <c r="L55" s="206">
        <v>45.94</v>
      </c>
      <c r="M55" s="206">
        <v>0</v>
      </c>
      <c r="N55" s="206">
        <v>1.07</v>
      </c>
      <c r="O55" s="206">
        <v>1.8</v>
      </c>
      <c r="P55" s="206">
        <v>2.04</v>
      </c>
      <c r="Q55" s="206">
        <v>3.38</v>
      </c>
      <c r="R55" s="206">
        <v>5.95</v>
      </c>
      <c r="S55" s="206">
        <v>3.82</v>
      </c>
      <c r="T55" s="206">
        <v>0</v>
      </c>
      <c r="U55" s="206">
        <v>9.9600000000000009</v>
      </c>
      <c r="V55" s="206">
        <v>2.96</v>
      </c>
      <c r="W55" s="206">
        <v>5.28</v>
      </c>
      <c r="X55" s="206">
        <v>25.71</v>
      </c>
      <c r="Y55" s="206">
        <v>0</v>
      </c>
      <c r="Z55" s="206">
        <v>1.1100000000000001</v>
      </c>
      <c r="AA55" s="206">
        <v>13.22</v>
      </c>
      <c r="AB55" s="206">
        <v>0</v>
      </c>
      <c r="AC55" s="206">
        <v>-0.45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-0.55000000000000004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8.11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19.739999999999998</v>
      </c>
      <c r="J56" s="206">
        <v>1.41</v>
      </c>
      <c r="K56" s="206">
        <v>87.55</v>
      </c>
      <c r="L56" s="206">
        <v>46.65</v>
      </c>
      <c r="M56" s="206">
        <v>0</v>
      </c>
      <c r="N56" s="206">
        <v>1.07</v>
      </c>
      <c r="O56" s="206">
        <v>1.8</v>
      </c>
      <c r="P56" s="206">
        <v>2.04</v>
      </c>
      <c r="Q56" s="206">
        <v>3.38</v>
      </c>
      <c r="R56" s="206">
        <v>5.95</v>
      </c>
      <c r="S56" s="206">
        <v>3.82</v>
      </c>
      <c r="T56" s="206">
        <v>0</v>
      </c>
      <c r="U56" s="206">
        <v>9.9600000000000009</v>
      </c>
      <c r="V56" s="206">
        <v>2.96</v>
      </c>
      <c r="W56" s="206">
        <v>5.28</v>
      </c>
      <c r="X56" s="206">
        <v>25.9</v>
      </c>
      <c r="Y56" s="206">
        <v>0</v>
      </c>
      <c r="Z56" s="206">
        <v>1.1100000000000001</v>
      </c>
      <c r="AA56" s="206">
        <v>13.22</v>
      </c>
      <c r="AB56" s="206">
        <v>0</v>
      </c>
      <c r="AC56" s="206">
        <v>-0.45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-0.55000000000000004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8.11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19.739999999999998</v>
      </c>
      <c r="J57" s="206">
        <v>1.41</v>
      </c>
      <c r="K57" s="206">
        <v>87.55</v>
      </c>
      <c r="L57" s="206">
        <v>46.11</v>
      </c>
      <c r="M57" s="206">
        <v>0</v>
      </c>
      <c r="N57" s="206">
        <v>1.07</v>
      </c>
      <c r="O57" s="206">
        <v>1.8</v>
      </c>
      <c r="P57" s="206">
        <v>2.04</v>
      </c>
      <c r="Q57" s="206">
        <v>3.38</v>
      </c>
      <c r="R57" s="206">
        <v>5.95</v>
      </c>
      <c r="S57" s="206">
        <v>3.82</v>
      </c>
      <c r="T57" s="206">
        <v>0</v>
      </c>
      <c r="U57" s="206">
        <v>9.9600000000000009</v>
      </c>
      <c r="V57" s="206">
        <v>2.96</v>
      </c>
      <c r="W57" s="206">
        <v>5.28</v>
      </c>
      <c r="X57" s="206">
        <v>25.9</v>
      </c>
      <c r="Y57" s="206">
        <v>0</v>
      </c>
      <c r="Z57" s="206">
        <v>1.1100000000000001</v>
      </c>
      <c r="AA57" s="206">
        <v>13.22</v>
      </c>
      <c r="AB57" s="206">
        <v>0</v>
      </c>
      <c r="AC57" s="206">
        <v>-0.45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-0.55000000000000004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8.11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19.739999999999998</v>
      </c>
      <c r="J58" s="206">
        <v>1.41</v>
      </c>
      <c r="K58" s="206">
        <v>87.55</v>
      </c>
      <c r="L58" s="206">
        <v>46.11</v>
      </c>
      <c r="M58" s="206">
        <v>0</v>
      </c>
      <c r="N58" s="206">
        <v>1.07</v>
      </c>
      <c r="O58" s="206">
        <v>1.8</v>
      </c>
      <c r="P58" s="206">
        <v>2.04</v>
      </c>
      <c r="Q58" s="206">
        <v>3.38</v>
      </c>
      <c r="R58" s="206">
        <v>5.95</v>
      </c>
      <c r="S58" s="206">
        <v>3.82</v>
      </c>
      <c r="T58" s="206">
        <v>0</v>
      </c>
      <c r="U58" s="206">
        <v>9.9600000000000009</v>
      </c>
      <c r="V58" s="206">
        <v>2.96</v>
      </c>
      <c r="W58" s="206">
        <v>5.41</v>
      </c>
      <c r="X58" s="206">
        <v>25.9</v>
      </c>
      <c r="Y58" s="206">
        <v>0</v>
      </c>
      <c r="Z58" s="206">
        <v>1.27</v>
      </c>
      <c r="AA58" s="206">
        <v>13.27</v>
      </c>
      <c r="AB58" s="206">
        <v>0</v>
      </c>
      <c r="AC58" s="206">
        <v>-0.45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-0.55000000000000004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8.11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19.739999999999998</v>
      </c>
      <c r="J59" s="206">
        <v>1.41</v>
      </c>
      <c r="K59" s="206">
        <v>87.55</v>
      </c>
      <c r="L59" s="206">
        <v>46.11</v>
      </c>
      <c r="M59" s="206">
        <v>0</v>
      </c>
      <c r="N59" s="206">
        <v>1.07</v>
      </c>
      <c r="O59" s="206">
        <v>1.8</v>
      </c>
      <c r="P59" s="206">
        <v>2.04</v>
      </c>
      <c r="Q59" s="206">
        <v>3.38</v>
      </c>
      <c r="R59" s="206">
        <v>5.95</v>
      </c>
      <c r="S59" s="206">
        <v>3.82</v>
      </c>
      <c r="T59" s="206">
        <v>0</v>
      </c>
      <c r="U59" s="206">
        <v>9.9600000000000009</v>
      </c>
      <c r="V59" s="206">
        <v>2.96</v>
      </c>
      <c r="W59" s="206">
        <v>3</v>
      </c>
      <c r="X59" s="206">
        <v>25.9</v>
      </c>
      <c r="Y59" s="206">
        <v>0</v>
      </c>
      <c r="Z59" s="206">
        <v>1.27</v>
      </c>
      <c r="AA59" s="206">
        <v>13.27</v>
      </c>
      <c r="AB59" s="206">
        <v>0</v>
      </c>
      <c r="AC59" s="206">
        <v>-0.45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-0.55000000000000004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8.11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19.739999999999998</v>
      </c>
      <c r="J60" s="206">
        <v>1.41</v>
      </c>
      <c r="K60" s="206">
        <v>87.55</v>
      </c>
      <c r="L60" s="206">
        <v>46.11</v>
      </c>
      <c r="M60" s="206">
        <v>0</v>
      </c>
      <c r="N60" s="206">
        <v>1.07</v>
      </c>
      <c r="O60" s="206">
        <v>1.8</v>
      </c>
      <c r="P60" s="206">
        <v>2.04</v>
      </c>
      <c r="Q60" s="206">
        <v>3.38</v>
      </c>
      <c r="R60" s="206">
        <v>5.95</v>
      </c>
      <c r="S60" s="206">
        <v>3.82</v>
      </c>
      <c r="T60" s="206">
        <v>0</v>
      </c>
      <c r="U60" s="206">
        <v>9.9600000000000009</v>
      </c>
      <c r="V60" s="206">
        <v>2.96</v>
      </c>
      <c r="W60" s="206">
        <v>3</v>
      </c>
      <c r="X60" s="206">
        <v>25.9</v>
      </c>
      <c r="Y60" s="206">
        <v>0</v>
      </c>
      <c r="Z60" s="206">
        <v>1.27</v>
      </c>
      <c r="AA60" s="206">
        <v>13.27</v>
      </c>
      <c r="AB60" s="206">
        <v>0</v>
      </c>
      <c r="AC60" s="206">
        <v>-0.45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-0.55000000000000004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8.11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19.739999999999998</v>
      </c>
      <c r="J61" s="206">
        <v>1.41</v>
      </c>
      <c r="K61" s="206">
        <v>87.55</v>
      </c>
      <c r="L61" s="206">
        <v>46.11</v>
      </c>
      <c r="M61" s="206">
        <v>0</v>
      </c>
      <c r="N61" s="206">
        <v>1.07</v>
      </c>
      <c r="O61" s="206">
        <v>1.8</v>
      </c>
      <c r="P61" s="206">
        <v>2.04</v>
      </c>
      <c r="Q61" s="206">
        <v>3.38</v>
      </c>
      <c r="R61" s="206">
        <v>5.95</v>
      </c>
      <c r="S61" s="206">
        <v>3.82</v>
      </c>
      <c r="T61" s="206">
        <v>0</v>
      </c>
      <c r="U61" s="206">
        <v>9.9600000000000009</v>
      </c>
      <c r="V61" s="206">
        <v>2.96</v>
      </c>
      <c r="W61" s="206">
        <v>5.95</v>
      </c>
      <c r="X61" s="206">
        <v>25.9</v>
      </c>
      <c r="Y61" s="206">
        <v>0</v>
      </c>
      <c r="Z61" s="206">
        <v>1.1100000000000001</v>
      </c>
      <c r="AA61" s="206">
        <v>13.27</v>
      </c>
      <c r="AB61" s="206">
        <v>0</v>
      </c>
      <c r="AC61" s="206">
        <v>-0.45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-0.55000000000000004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8.11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19.739999999999998</v>
      </c>
      <c r="J62" s="206">
        <v>1.41</v>
      </c>
      <c r="K62" s="206">
        <v>87.55</v>
      </c>
      <c r="L62" s="206">
        <v>46.11</v>
      </c>
      <c r="M62" s="206">
        <v>0</v>
      </c>
      <c r="N62" s="206">
        <v>1.07</v>
      </c>
      <c r="O62" s="206">
        <v>1.8</v>
      </c>
      <c r="P62" s="206">
        <v>2.04</v>
      </c>
      <c r="Q62" s="206">
        <v>3.38</v>
      </c>
      <c r="R62" s="206">
        <v>5.95</v>
      </c>
      <c r="S62" s="206">
        <v>3.82</v>
      </c>
      <c r="T62" s="206">
        <v>0</v>
      </c>
      <c r="U62" s="206">
        <v>9.9600000000000009</v>
      </c>
      <c r="V62" s="206">
        <v>2.96</v>
      </c>
      <c r="W62" s="206">
        <v>5.95</v>
      </c>
      <c r="X62" s="206">
        <v>25.9</v>
      </c>
      <c r="Y62" s="206">
        <v>0</v>
      </c>
      <c r="Z62" s="206">
        <v>1.1100000000000001</v>
      </c>
      <c r="AA62" s="206">
        <v>13.27</v>
      </c>
      <c r="AB62" s="206">
        <v>0</v>
      </c>
      <c r="AC62" s="206">
        <v>-0.45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-0.55000000000000004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8.11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19.739999999999998</v>
      </c>
      <c r="J63" s="206">
        <v>1.41</v>
      </c>
      <c r="K63" s="206">
        <v>87.55</v>
      </c>
      <c r="L63" s="206">
        <v>46.11</v>
      </c>
      <c r="M63" s="206">
        <v>0</v>
      </c>
      <c r="N63" s="206">
        <v>1.07</v>
      </c>
      <c r="O63" s="206">
        <v>1.8</v>
      </c>
      <c r="P63" s="206">
        <v>2.04</v>
      </c>
      <c r="Q63" s="206">
        <v>3.38</v>
      </c>
      <c r="R63" s="206">
        <v>5.95</v>
      </c>
      <c r="S63" s="206">
        <v>3.82</v>
      </c>
      <c r="T63" s="206">
        <v>0</v>
      </c>
      <c r="U63" s="206">
        <v>9.9600000000000009</v>
      </c>
      <c r="V63" s="206">
        <v>2.96</v>
      </c>
      <c r="W63" s="206">
        <v>5.95</v>
      </c>
      <c r="X63" s="206">
        <v>25.9</v>
      </c>
      <c r="Y63" s="206">
        <v>0</v>
      </c>
      <c r="Z63" s="206">
        <v>0</v>
      </c>
      <c r="AA63" s="206">
        <v>13.27</v>
      </c>
      <c r="AB63" s="206">
        <v>0</v>
      </c>
      <c r="AC63" s="206">
        <v>-0.45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-0.55000000000000004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8.11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19.739999999999998</v>
      </c>
      <c r="J64" s="206">
        <v>1.41</v>
      </c>
      <c r="K64" s="206">
        <v>87.55</v>
      </c>
      <c r="L64" s="206">
        <v>46.11</v>
      </c>
      <c r="M64" s="206">
        <v>0</v>
      </c>
      <c r="N64" s="206">
        <v>1.07</v>
      </c>
      <c r="O64" s="206">
        <v>1.8</v>
      </c>
      <c r="P64" s="206">
        <v>2.04</v>
      </c>
      <c r="Q64" s="206">
        <v>3.38</v>
      </c>
      <c r="R64" s="206">
        <v>5.95</v>
      </c>
      <c r="S64" s="206">
        <v>3.82</v>
      </c>
      <c r="T64" s="206">
        <v>0</v>
      </c>
      <c r="U64" s="206">
        <v>9.9600000000000009</v>
      </c>
      <c r="V64" s="206">
        <v>2.96</v>
      </c>
      <c r="W64" s="206">
        <v>5.95</v>
      </c>
      <c r="X64" s="206">
        <v>25.9</v>
      </c>
      <c r="Y64" s="206">
        <v>0</v>
      </c>
      <c r="Z64" s="206">
        <v>0</v>
      </c>
      <c r="AA64" s="206">
        <v>0.83</v>
      </c>
      <c r="AB64" s="206">
        <v>0</v>
      </c>
      <c r="AC64" s="206">
        <v>-0.45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-0.55000000000000004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8.11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19.739999999999998</v>
      </c>
      <c r="J65" s="206">
        <v>1.41</v>
      </c>
      <c r="K65" s="206">
        <v>87.55</v>
      </c>
      <c r="L65" s="206">
        <v>46.11</v>
      </c>
      <c r="M65" s="206">
        <v>0</v>
      </c>
      <c r="N65" s="206">
        <v>1.07</v>
      </c>
      <c r="O65" s="206">
        <v>1.8</v>
      </c>
      <c r="P65" s="206">
        <v>2.04</v>
      </c>
      <c r="Q65" s="206">
        <v>3.38</v>
      </c>
      <c r="R65" s="206">
        <v>5.95</v>
      </c>
      <c r="S65" s="206">
        <v>3.82</v>
      </c>
      <c r="T65" s="206">
        <v>0</v>
      </c>
      <c r="U65" s="206">
        <v>9.9600000000000009</v>
      </c>
      <c r="V65" s="206">
        <v>2.96</v>
      </c>
      <c r="W65" s="206">
        <v>5.95</v>
      </c>
      <c r="X65" s="206">
        <v>25.9</v>
      </c>
      <c r="Y65" s="206">
        <v>0</v>
      </c>
      <c r="Z65" s="206">
        <v>0</v>
      </c>
      <c r="AA65" s="206">
        <v>0.83</v>
      </c>
      <c r="AB65" s="206">
        <v>0</v>
      </c>
      <c r="AC65" s="206">
        <v>-0.45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-0.55000000000000004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8.11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19.739999999999998</v>
      </c>
      <c r="J66" s="206">
        <v>1.41</v>
      </c>
      <c r="K66" s="206">
        <v>87.55</v>
      </c>
      <c r="L66" s="206">
        <v>46.54</v>
      </c>
      <c r="M66" s="206">
        <v>0</v>
      </c>
      <c r="N66" s="206">
        <v>1.07</v>
      </c>
      <c r="O66" s="206">
        <v>1.8</v>
      </c>
      <c r="P66" s="206">
        <v>2.04</v>
      </c>
      <c r="Q66" s="206">
        <v>3.38</v>
      </c>
      <c r="R66" s="206">
        <v>5.95</v>
      </c>
      <c r="S66" s="206">
        <v>3.82</v>
      </c>
      <c r="T66" s="206">
        <v>0</v>
      </c>
      <c r="U66" s="206">
        <v>9.9600000000000009</v>
      </c>
      <c r="V66" s="206">
        <v>2.96</v>
      </c>
      <c r="W66" s="206">
        <v>5.95</v>
      </c>
      <c r="X66" s="206">
        <v>25.9</v>
      </c>
      <c r="Y66" s="206">
        <v>0</v>
      </c>
      <c r="Z66" s="206">
        <v>1.27</v>
      </c>
      <c r="AA66" s="206">
        <v>0.83</v>
      </c>
      <c r="AB66" s="206">
        <v>0</v>
      </c>
      <c r="AC66" s="206">
        <v>-0.45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-0.55000000000000004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8.11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19.739999999999998</v>
      </c>
      <c r="J67" s="206">
        <v>1.41</v>
      </c>
      <c r="K67" s="206">
        <v>87.55</v>
      </c>
      <c r="L67" s="206">
        <v>46.54</v>
      </c>
      <c r="M67" s="206">
        <v>0</v>
      </c>
      <c r="N67" s="206">
        <v>1.07</v>
      </c>
      <c r="O67" s="206">
        <v>1.8</v>
      </c>
      <c r="P67" s="206">
        <v>2.04</v>
      </c>
      <c r="Q67" s="206">
        <v>3.38</v>
      </c>
      <c r="R67" s="206">
        <v>5.95</v>
      </c>
      <c r="S67" s="206">
        <v>3.82</v>
      </c>
      <c r="T67" s="206">
        <v>0</v>
      </c>
      <c r="U67" s="206">
        <v>9.9600000000000009</v>
      </c>
      <c r="V67" s="206">
        <v>2.96</v>
      </c>
      <c r="W67" s="206">
        <v>5.95</v>
      </c>
      <c r="X67" s="206">
        <v>25.9</v>
      </c>
      <c r="Y67" s="206">
        <v>0</v>
      </c>
      <c r="Z67" s="206">
        <v>1.27</v>
      </c>
      <c r="AA67" s="206">
        <v>0.83</v>
      </c>
      <c r="AB67" s="206">
        <v>0</v>
      </c>
      <c r="AC67" s="206">
        <v>-0.45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-0.55000000000000004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8.11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19.739999999999998</v>
      </c>
      <c r="J68" s="206">
        <v>1.41</v>
      </c>
      <c r="K68" s="206">
        <v>87.55</v>
      </c>
      <c r="L68" s="206">
        <v>47.22</v>
      </c>
      <c r="M68" s="206">
        <v>0</v>
      </c>
      <c r="N68" s="206">
        <v>1.07</v>
      </c>
      <c r="O68" s="206">
        <v>1.8</v>
      </c>
      <c r="P68" s="206">
        <v>2.04</v>
      </c>
      <c r="Q68" s="206">
        <v>3.38</v>
      </c>
      <c r="R68" s="206">
        <v>5.95</v>
      </c>
      <c r="S68" s="206">
        <v>3.82</v>
      </c>
      <c r="T68" s="206">
        <v>0</v>
      </c>
      <c r="U68" s="206">
        <v>9.9600000000000009</v>
      </c>
      <c r="V68" s="206">
        <v>2.96</v>
      </c>
      <c r="W68" s="206">
        <v>5.95</v>
      </c>
      <c r="X68" s="206">
        <v>25.9</v>
      </c>
      <c r="Y68" s="206">
        <v>0</v>
      </c>
      <c r="Z68" s="206">
        <v>1.28</v>
      </c>
      <c r="AA68" s="206">
        <v>0.83</v>
      </c>
      <c r="AB68" s="206">
        <v>0</v>
      </c>
      <c r="AC68" s="206">
        <v>-0.45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-0.55000000000000004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8.11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19.739999999999998</v>
      </c>
      <c r="J69" s="206">
        <v>1.41</v>
      </c>
      <c r="K69" s="206">
        <v>38.99</v>
      </c>
      <c r="L69" s="206">
        <v>46.07</v>
      </c>
      <c r="M69" s="206">
        <v>0</v>
      </c>
      <c r="N69" s="206">
        <v>1.07</v>
      </c>
      <c r="O69" s="206">
        <v>1.8</v>
      </c>
      <c r="P69" s="206">
        <v>2.04</v>
      </c>
      <c r="Q69" s="206">
        <v>0.19</v>
      </c>
      <c r="R69" s="206">
        <v>0.38</v>
      </c>
      <c r="S69" s="206">
        <v>0.24</v>
      </c>
      <c r="T69" s="206">
        <v>0</v>
      </c>
      <c r="U69" s="206">
        <v>9.9600000000000009</v>
      </c>
      <c r="V69" s="206">
        <v>0.11</v>
      </c>
      <c r="W69" s="206">
        <v>1.41</v>
      </c>
      <c r="X69" s="206">
        <v>1.35</v>
      </c>
      <c r="Y69" s="206">
        <v>0</v>
      </c>
      <c r="Z69" s="206">
        <v>1.27</v>
      </c>
      <c r="AA69" s="206">
        <v>0.83</v>
      </c>
      <c r="AB69" s="206">
        <v>0</v>
      </c>
      <c r="AC69" s="206">
        <v>-0.23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-0.55000000000000004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8.11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19.739999999999998</v>
      </c>
      <c r="J70" s="206">
        <v>1.41</v>
      </c>
      <c r="K70" s="206">
        <v>39.35</v>
      </c>
      <c r="L70" s="206">
        <v>46.07</v>
      </c>
      <c r="M70" s="206">
        <v>0</v>
      </c>
      <c r="N70" s="206">
        <v>1.07</v>
      </c>
      <c r="O70" s="206">
        <v>1.8</v>
      </c>
      <c r="P70" s="206">
        <v>2.04</v>
      </c>
      <c r="Q70" s="206">
        <v>0.19</v>
      </c>
      <c r="R70" s="206">
        <v>0.38</v>
      </c>
      <c r="S70" s="206">
        <v>0.24</v>
      </c>
      <c r="T70" s="206">
        <v>0</v>
      </c>
      <c r="U70" s="206">
        <v>9.9600000000000009</v>
      </c>
      <c r="V70" s="206">
        <v>0.11</v>
      </c>
      <c r="W70" s="206">
        <v>1.41</v>
      </c>
      <c r="X70" s="206">
        <v>1.35</v>
      </c>
      <c r="Y70" s="206">
        <v>0</v>
      </c>
      <c r="Z70" s="206">
        <v>1.27</v>
      </c>
      <c r="AA70" s="206">
        <v>0.83</v>
      </c>
      <c r="AB70" s="206">
        <v>0</v>
      </c>
      <c r="AC70" s="206">
        <v>-0.23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-0.55000000000000004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8.11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19.739999999999998</v>
      </c>
      <c r="J71" s="206">
        <v>1.41</v>
      </c>
      <c r="K71" s="206">
        <v>39.36</v>
      </c>
      <c r="L71" s="206">
        <v>46.07</v>
      </c>
      <c r="M71" s="206">
        <v>0</v>
      </c>
      <c r="N71" s="206">
        <v>1.07</v>
      </c>
      <c r="O71" s="206">
        <v>1.8</v>
      </c>
      <c r="P71" s="206">
        <v>2.04</v>
      </c>
      <c r="Q71" s="206">
        <v>0.19</v>
      </c>
      <c r="R71" s="206">
        <v>0.38</v>
      </c>
      <c r="S71" s="206">
        <v>0.24</v>
      </c>
      <c r="T71" s="206">
        <v>0</v>
      </c>
      <c r="U71" s="206">
        <v>9.9600000000000009</v>
      </c>
      <c r="V71" s="206">
        <v>0.11</v>
      </c>
      <c r="W71" s="206">
        <v>1.41</v>
      </c>
      <c r="X71" s="206">
        <v>1.35</v>
      </c>
      <c r="Y71" s="206">
        <v>0</v>
      </c>
      <c r="Z71" s="206">
        <v>1.27</v>
      </c>
      <c r="AA71" s="206">
        <v>0.83</v>
      </c>
      <c r="AB71" s="206">
        <v>0</v>
      </c>
      <c r="AC71" s="206">
        <v>-0.23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-0.55000000000000004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8.11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19.739999999999998</v>
      </c>
      <c r="J72" s="206">
        <v>1.41</v>
      </c>
      <c r="K72" s="206">
        <v>5.94</v>
      </c>
      <c r="L72" s="206">
        <v>46.07</v>
      </c>
      <c r="M72" s="206">
        <v>0</v>
      </c>
      <c r="N72" s="206">
        <v>1.07</v>
      </c>
      <c r="O72" s="206">
        <v>1.8</v>
      </c>
      <c r="P72" s="206">
        <v>2.04</v>
      </c>
      <c r="Q72" s="206">
        <v>0.19</v>
      </c>
      <c r="R72" s="206">
        <v>0.38</v>
      </c>
      <c r="S72" s="206">
        <v>0.24</v>
      </c>
      <c r="T72" s="206">
        <v>0</v>
      </c>
      <c r="U72" s="206">
        <v>9.9600000000000009</v>
      </c>
      <c r="V72" s="206">
        <v>0.11</v>
      </c>
      <c r="W72" s="206">
        <v>1.41</v>
      </c>
      <c r="X72" s="206">
        <v>1.35</v>
      </c>
      <c r="Y72" s="206">
        <v>0</v>
      </c>
      <c r="Z72" s="206">
        <v>1.27</v>
      </c>
      <c r="AA72" s="206">
        <v>0.83</v>
      </c>
      <c r="AB72" s="206">
        <v>0</v>
      </c>
      <c r="AC72" s="206">
        <v>-0.23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-0.55000000000000004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8.11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19.739999999999998</v>
      </c>
      <c r="J73" s="206">
        <v>1.41</v>
      </c>
      <c r="K73" s="206">
        <v>39.36</v>
      </c>
      <c r="L73" s="206">
        <v>46.07</v>
      </c>
      <c r="M73" s="206">
        <v>0</v>
      </c>
      <c r="N73" s="206">
        <v>1.07</v>
      </c>
      <c r="O73" s="206">
        <v>1.8</v>
      </c>
      <c r="P73" s="206">
        <v>2.04</v>
      </c>
      <c r="Q73" s="206">
        <v>0.19</v>
      </c>
      <c r="R73" s="206">
        <v>0.38</v>
      </c>
      <c r="S73" s="206">
        <v>0.24</v>
      </c>
      <c r="T73" s="206">
        <v>0</v>
      </c>
      <c r="U73" s="206">
        <v>9.9600000000000009</v>
      </c>
      <c r="V73" s="206">
        <v>0.11</v>
      </c>
      <c r="W73" s="206">
        <v>1.41</v>
      </c>
      <c r="X73" s="206">
        <v>1.35</v>
      </c>
      <c r="Y73" s="206">
        <v>0</v>
      </c>
      <c r="Z73" s="206">
        <v>1.27</v>
      </c>
      <c r="AA73" s="206">
        <v>0.83</v>
      </c>
      <c r="AB73" s="206">
        <v>0</v>
      </c>
      <c r="AC73" s="206">
        <v>-0.23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-0.55000000000000004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8.11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19.739999999999998</v>
      </c>
      <c r="J74" s="206">
        <v>1.41</v>
      </c>
      <c r="K74" s="206">
        <v>39.36</v>
      </c>
      <c r="L74" s="206">
        <v>46.07</v>
      </c>
      <c r="M74" s="206">
        <v>0</v>
      </c>
      <c r="N74" s="206">
        <v>1.07</v>
      </c>
      <c r="O74" s="206">
        <v>1.8</v>
      </c>
      <c r="P74" s="206">
        <v>2.04</v>
      </c>
      <c r="Q74" s="206">
        <v>0.19</v>
      </c>
      <c r="R74" s="206">
        <v>0.38</v>
      </c>
      <c r="S74" s="206">
        <v>0.24</v>
      </c>
      <c r="T74" s="206">
        <v>0</v>
      </c>
      <c r="U74" s="206">
        <v>9.9600000000000009</v>
      </c>
      <c r="V74" s="206">
        <v>0.11</v>
      </c>
      <c r="W74" s="206">
        <v>1.41</v>
      </c>
      <c r="X74" s="206">
        <v>1.35</v>
      </c>
      <c r="Y74" s="206">
        <v>0</v>
      </c>
      <c r="Z74" s="206">
        <v>1.27</v>
      </c>
      <c r="AA74" s="206">
        <v>0.83</v>
      </c>
      <c r="AB74" s="206">
        <v>0</v>
      </c>
      <c r="AC74" s="206">
        <v>-0.23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-0.55000000000000004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8.11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19.739999999999998</v>
      </c>
      <c r="J75" s="206">
        <v>1.41</v>
      </c>
      <c r="K75" s="206">
        <v>5.94</v>
      </c>
      <c r="L75" s="206">
        <v>46.07</v>
      </c>
      <c r="M75" s="206">
        <v>0</v>
      </c>
      <c r="N75" s="206">
        <v>1.07</v>
      </c>
      <c r="O75" s="206">
        <v>1.8</v>
      </c>
      <c r="P75" s="206">
        <v>2.04</v>
      </c>
      <c r="Q75" s="206">
        <v>0.19</v>
      </c>
      <c r="R75" s="206">
        <v>0.38</v>
      </c>
      <c r="S75" s="206">
        <v>0.24</v>
      </c>
      <c r="T75" s="206">
        <v>0</v>
      </c>
      <c r="U75" s="206">
        <v>9.9600000000000009</v>
      </c>
      <c r="V75" s="206">
        <v>0.11</v>
      </c>
      <c r="W75" s="206">
        <v>1.41</v>
      </c>
      <c r="X75" s="206">
        <v>1.35</v>
      </c>
      <c r="Y75" s="206">
        <v>0</v>
      </c>
      <c r="Z75" s="206">
        <v>1.27</v>
      </c>
      <c r="AA75" s="206">
        <v>0.83</v>
      </c>
      <c r="AB75" s="206">
        <v>0</v>
      </c>
      <c r="AC75" s="206">
        <v>-0.23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-0.55000000000000004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8.11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19.739999999999998</v>
      </c>
      <c r="J76" s="206">
        <v>1.41</v>
      </c>
      <c r="K76" s="206">
        <v>5.94</v>
      </c>
      <c r="L76" s="206">
        <v>46.07</v>
      </c>
      <c r="M76" s="206">
        <v>0</v>
      </c>
      <c r="N76" s="206">
        <v>1.07</v>
      </c>
      <c r="O76" s="206">
        <v>1.8</v>
      </c>
      <c r="P76" s="206">
        <v>2.04</v>
      </c>
      <c r="Q76" s="206">
        <v>0.19</v>
      </c>
      <c r="R76" s="206">
        <v>0.38</v>
      </c>
      <c r="S76" s="206">
        <v>0.24</v>
      </c>
      <c r="T76" s="206">
        <v>0</v>
      </c>
      <c r="U76" s="206">
        <v>9.9600000000000009</v>
      </c>
      <c r="V76" s="206">
        <v>0.11</v>
      </c>
      <c r="W76" s="206">
        <v>1.41</v>
      </c>
      <c r="X76" s="206">
        <v>1.35</v>
      </c>
      <c r="Y76" s="206">
        <v>0</v>
      </c>
      <c r="Z76" s="206">
        <v>1.27</v>
      </c>
      <c r="AA76" s="206">
        <v>0.83</v>
      </c>
      <c r="AB76" s="206">
        <v>0</v>
      </c>
      <c r="AC76" s="206">
        <v>-0.23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-0.55000000000000004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8.11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19.739999999999998</v>
      </c>
      <c r="J77" s="206">
        <v>1.41</v>
      </c>
      <c r="K77" s="206">
        <v>5.94</v>
      </c>
      <c r="L77" s="206">
        <v>46.07</v>
      </c>
      <c r="M77" s="206">
        <v>0</v>
      </c>
      <c r="N77" s="206">
        <v>1.07</v>
      </c>
      <c r="O77" s="206">
        <v>1.8</v>
      </c>
      <c r="P77" s="206">
        <v>2.04</v>
      </c>
      <c r="Q77" s="206">
        <v>0.19</v>
      </c>
      <c r="R77" s="206">
        <v>0.38</v>
      </c>
      <c r="S77" s="206">
        <v>0.24</v>
      </c>
      <c r="T77" s="206">
        <v>0</v>
      </c>
      <c r="U77" s="206">
        <v>9.9600000000000009</v>
      </c>
      <c r="V77" s="206">
        <v>0.11</v>
      </c>
      <c r="W77" s="206">
        <v>1.41</v>
      </c>
      <c r="X77" s="206">
        <v>1.35</v>
      </c>
      <c r="Y77" s="206">
        <v>0</v>
      </c>
      <c r="Z77" s="206">
        <v>1.27</v>
      </c>
      <c r="AA77" s="206">
        <v>0.83</v>
      </c>
      <c r="AB77" s="206">
        <v>0</v>
      </c>
      <c r="AC77" s="206">
        <v>-0.23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-0.55000000000000004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8.11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19.739999999999998</v>
      </c>
      <c r="J78" s="206">
        <v>1.41</v>
      </c>
      <c r="K78" s="206">
        <v>5.94</v>
      </c>
      <c r="L78" s="206">
        <v>46.07</v>
      </c>
      <c r="M78" s="206">
        <v>0</v>
      </c>
      <c r="N78" s="206">
        <v>1.07</v>
      </c>
      <c r="O78" s="206">
        <v>1.8</v>
      </c>
      <c r="P78" s="206">
        <v>2.04</v>
      </c>
      <c r="Q78" s="206">
        <v>0.19</v>
      </c>
      <c r="R78" s="206">
        <v>0.38</v>
      </c>
      <c r="S78" s="206">
        <v>0.24</v>
      </c>
      <c r="T78" s="206">
        <v>0</v>
      </c>
      <c r="U78" s="206">
        <v>9.9600000000000009</v>
      </c>
      <c r="V78" s="206">
        <v>0.11</v>
      </c>
      <c r="W78" s="206">
        <v>1.41</v>
      </c>
      <c r="X78" s="206">
        <v>1.35</v>
      </c>
      <c r="Y78" s="206">
        <v>0</v>
      </c>
      <c r="Z78" s="206">
        <v>1.27</v>
      </c>
      <c r="AA78" s="206">
        <v>0.83</v>
      </c>
      <c r="AB78" s="206">
        <v>0</v>
      </c>
      <c r="AC78" s="206">
        <v>-0.23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-0.55000000000000004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8.11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19.739999999999998</v>
      </c>
      <c r="J79" s="206">
        <v>1.41</v>
      </c>
      <c r="K79" s="206">
        <v>4.21</v>
      </c>
      <c r="L79" s="206">
        <v>46.07</v>
      </c>
      <c r="M79" s="206">
        <v>0</v>
      </c>
      <c r="N79" s="206">
        <v>1.07</v>
      </c>
      <c r="O79" s="206">
        <v>1.8</v>
      </c>
      <c r="P79" s="206">
        <v>2.04</v>
      </c>
      <c r="Q79" s="206">
        <v>0.19</v>
      </c>
      <c r="R79" s="206">
        <v>0.38</v>
      </c>
      <c r="S79" s="206">
        <v>0.24</v>
      </c>
      <c r="T79" s="206">
        <v>0</v>
      </c>
      <c r="U79" s="206">
        <v>9.9600000000000009</v>
      </c>
      <c r="V79" s="206">
        <v>0.11</v>
      </c>
      <c r="W79" s="206">
        <v>1.41</v>
      </c>
      <c r="X79" s="206">
        <v>1.35</v>
      </c>
      <c r="Y79" s="206">
        <v>0</v>
      </c>
      <c r="Z79" s="206">
        <v>1.27</v>
      </c>
      <c r="AA79" s="206">
        <v>0.83</v>
      </c>
      <c r="AB79" s="206">
        <v>0</v>
      </c>
      <c r="AC79" s="206">
        <v>-0.23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-0.55000000000000004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8.11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19.739999999999998</v>
      </c>
      <c r="J80" s="206">
        <v>1.41</v>
      </c>
      <c r="K80" s="206">
        <v>5.94</v>
      </c>
      <c r="L80" s="206">
        <v>46.07</v>
      </c>
      <c r="M80" s="206">
        <v>0</v>
      </c>
      <c r="N80" s="206">
        <v>1.07</v>
      </c>
      <c r="O80" s="206">
        <v>1.8</v>
      </c>
      <c r="P80" s="206">
        <v>2.04</v>
      </c>
      <c r="Q80" s="206">
        <v>0.19</v>
      </c>
      <c r="R80" s="206">
        <v>0.38</v>
      </c>
      <c r="S80" s="206">
        <v>0.24</v>
      </c>
      <c r="T80" s="206">
        <v>0</v>
      </c>
      <c r="U80" s="206">
        <v>9.9600000000000009</v>
      </c>
      <c r="V80" s="206">
        <v>0.11</v>
      </c>
      <c r="W80" s="206">
        <v>1.41</v>
      </c>
      <c r="X80" s="206">
        <v>1.35</v>
      </c>
      <c r="Y80" s="206">
        <v>0</v>
      </c>
      <c r="Z80" s="206">
        <v>1.27</v>
      </c>
      <c r="AA80" s="206">
        <v>0.83</v>
      </c>
      <c r="AB80" s="206">
        <v>0</v>
      </c>
      <c r="AC80" s="206">
        <v>-0.23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-0.55000000000000004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8.11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19.739999999999998</v>
      </c>
      <c r="J81" s="206">
        <v>1.41</v>
      </c>
      <c r="K81" s="206">
        <v>5.94</v>
      </c>
      <c r="L81" s="206">
        <v>46.07</v>
      </c>
      <c r="M81" s="206">
        <v>0</v>
      </c>
      <c r="N81" s="206">
        <v>1.07</v>
      </c>
      <c r="O81" s="206">
        <v>1.8</v>
      </c>
      <c r="P81" s="206">
        <v>2.04</v>
      </c>
      <c r="Q81" s="206">
        <v>0.19</v>
      </c>
      <c r="R81" s="206">
        <v>0.38</v>
      </c>
      <c r="S81" s="206">
        <v>0.24</v>
      </c>
      <c r="T81" s="206">
        <v>0</v>
      </c>
      <c r="U81" s="206">
        <v>9.9600000000000009</v>
      </c>
      <c r="V81" s="206">
        <v>0.11</v>
      </c>
      <c r="W81" s="206">
        <v>1.41</v>
      </c>
      <c r="X81" s="206">
        <v>1.35</v>
      </c>
      <c r="Y81" s="206">
        <v>0</v>
      </c>
      <c r="Z81" s="206">
        <v>1.27</v>
      </c>
      <c r="AA81" s="206">
        <v>0.83</v>
      </c>
      <c r="AB81" s="206">
        <v>0</v>
      </c>
      <c r="AC81" s="206">
        <v>-0.23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-0.55000000000000004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8.11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19.739999999999998</v>
      </c>
      <c r="J82" s="206">
        <v>1.41</v>
      </c>
      <c r="K82" s="206">
        <v>5.94</v>
      </c>
      <c r="L82" s="206">
        <v>46.07</v>
      </c>
      <c r="M82" s="206">
        <v>0</v>
      </c>
      <c r="N82" s="206">
        <v>1.07</v>
      </c>
      <c r="O82" s="206">
        <v>1.8</v>
      </c>
      <c r="P82" s="206">
        <v>2.04</v>
      </c>
      <c r="Q82" s="206">
        <v>0.19</v>
      </c>
      <c r="R82" s="206">
        <v>0.38</v>
      </c>
      <c r="S82" s="206">
        <v>0.24</v>
      </c>
      <c r="T82" s="206">
        <v>0</v>
      </c>
      <c r="U82" s="206">
        <v>9.9600000000000009</v>
      </c>
      <c r="V82" s="206">
        <v>0.11</v>
      </c>
      <c r="W82" s="206">
        <v>1.41</v>
      </c>
      <c r="X82" s="206">
        <v>1.35</v>
      </c>
      <c r="Y82" s="206">
        <v>0</v>
      </c>
      <c r="Z82" s="206">
        <v>1.27</v>
      </c>
      <c r="AA82" s="206">
        <v>0.83</v>
      </c>
      <c r="AB82" s="206">
        <v>0</v>
      </c>
      <c r="AC82" s="206">
        <v>-0.23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-0.55000000000000004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8.11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19.88</v>
      </c>
      <c r="J83" s="206">
        <v>1.41</v>
      </c>
      <c r="K83" s="206">
        <v>5.94</v>
      </c>
      <c r="L83" s="206">
        <v>46.07</v>
      </c>
      <c r="M83" s="206">
        <v>0</v>
      </c>
      <c r="N83" s="206">
        <v>1.07</v>
      </c>
      <c r="O83" s="206">
        <v>1.8</v>
      </c>
      <c r="P83" s="206">
        <v>2.04</v>
      </c>
      <c r="Q83" s="206">
        <v>0.19</v>
      </c>
      <c r="R83" s="206">
        <v>0.38</v>
      </c>
      <c r="S83" s="206">
        <v>0.24</v>
      </c>
      <c r="T83" s="206">
        <v>0</v>
      </c>
      <c r="U83" s="206">
        <v>9.9600000000000009</v>
      </c>
      <c r="V83" s="206">
        <v>0.11</v>
      </c>
      <c r="W83" s="206">
        <v>1.41</v>
      </c>
      <c r="X83" s="206">
        <v>1.35</v>
      </c>
      <c r="Y83" s="206">
        <v>0</v>
      </c>
      <c r="Z83" s="206">
        <v>1.27</v>
      </c>
      <c r="AA83" s="206">
        <v>0.83</v>
      </c>
      <c r="AB83" s="206">
        <v>0</v>
      </c>
      <c r="AC83" s="206">
        <v>-0.23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-0.55000000000000004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8.11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19.88</v>
      </c>
      <c r="J84" s="206">
        <v>1.41</v>
      </c>
      <c r="K84" s="206">
        <v>5.94</v>
      </c>
      <c r="L84" s="206">
        <v>46.07</v>
      </c>
      <c r="M84" s="206">
        <v>0</v>
      </c>
      <c r="N84" s="206">
        <v>1.07</v>
      </c>
      <c r="O84" s="206">
        <v>1.8</v>
      </c>
      <c r="P84" s="206">
        <v>2.04</v>
      </c>
      <c r="Q84" s="206">
        <v>0.19</v>
      </c>
      <c r="R84" s="206">
        <v>0.38</v>
      </c>
      <c r="S84" s="206">
        <v>0.24</v>
      </c>
      <c r="T84" s="206">
        <v>0</v>
      </c>
      <c r="U84" s="206">
        <v>9.9600000000000009</v>
      </c>
      <c r="V84" s="206">
        <v>0.11</v>
      </c>
      <c r="W84" s="206">
        <v>1.41</v>
      </c>
      <c r="X84" s="206">
        <v>1.35</v>
      </c>
      <c r="Y84" s="206">
        <v>0</v>
      </c>
      <c r="Z84" s="206">
        <v>1.27</v>
      </c>
      <c r="AA84" s="206">
        <v>0.83</v>
      </c>
      <c r="AB84" s="206">
        <v>0</v>
      </c>
      <c r="AC84" s="206">
        <v>-0.23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-0.55000000000000004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8.11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19.88</v>
      </c>
      <c r="J85" s="206">
        <v>1.41</v>
      </c>
      <c r="K85" s="206">
        <v>5.94</v>
      </c>
      <c r="L85" s="206">
        <v>46.07</v>
      </c>
      <c r="M85" s="206">
        <v>0</v>
      </c>
      <c r="N85" s="206">
        <v>1.07</v>
      </c>
      <c r="O85" s="206">
        <v>1.8</v>
      </c>
      <c r="P85" s="206">
        <v>2.04</v>
      </c>
      <c r="Q85" s="206">
        <v>0.19</v>
      </c>
      <c r="R85" s="206">
        <v>0.38</v>
      </c>
      <c r="S85" s="206">
        <v>0.24</v>
      </c>
      <c r="T85" s="206">
        <v>0</v>
      </c>
      <c r="U85" s="206">
        <v>9.9600000000000009</v>
      </c>
      <c r="V85" s="206">
        <v>0.11</v>
      </c>
      <c r="W85" s="206">
        <v>1.41</v>
      </c>
      <c r="X85" s="206">
        <v>1.35</v>
      </c>
      <c r="Y85" s="206">
        <v>0</v>
      </c>
      <c r="Z85" s="206">
        <v>1.27</v>
      </c>
      <c r="AA85" s="206">
        <v>0.83</v>
      </c>
      <c r="AB85" s="206">
        <v>0</v>
      </c>
      <c r="AC85" s="206">
        <v>-0.23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-0.55000000000000004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8.11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19.88</v>
      </c>
      <c r="J86" s="206">
        <v>1.41</v>
      </c>
      <c r="K86" s="206">
        <v>5.94</v>
      </c>
      <c r="L86" s="206">
        <v>46.07</v>
      </c>
      <c r="M86" s="206">
        <v>0</v>
      </c>
      <c r="N86" s="206">
        <v>1.07</v>
      </c>
      <c r="O86" s="206">
        <v>1.8</v>
      </c>
      <c r="P86" s="206">
        <v>2.04</v>
      </c>
      <c r="Q86" s="206">
        <v>0.19</v>
      </c>
      <c r="R86" s="206">
        <v>0.38</v>
      </c>
      <c r="S86" s="206">
        <v>0.24</v>
      </c>
      <c r="T86" s="206">
        <v>0</v>
      </c>
      <c r="U86" s="206">
        <v>9.9600000000000009</v>
      </c>
      <c r="V86" s="206">
        <v>0.11</v>
      </c>
      <c r="W86" s="206">
        <v>1.41</v>
      </c>
      <c r="X86" s="206">
        <v>1.35</v>
      </c>
      <c r="Y86" s="206">
        <v>0</v>
      </c>
      <c r="Z86" s="206">
        <v>1.27</v>
      </c>
      <c r="AA86" s="206">
        <v>0.83</v>
      </c>
      <c r="AB86" s="206">
        <v>0</v>
      </c>
      <c r="AC86" s="206">
        <v>-0.23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-0.55000000000000004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8.11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19.88</v>
      </c>
      <c r="J87" s="206">
        <v>1.41</v>
      </c>
      <c r="K87" s="206">
        <v>5.94</v>
      </c>
      <c r="L87" s="206">
        <v>46.07</v>
      </c>
      <c r="M87" s="206">
        <v>0</v>
      </c>
      <c r="N87" s="206">
        <v>1.07</v>
      </c>
      <c r="O87" s="206">
        <v>1.8</v>
      </c>
      <c r="P87" s="206">
        <v>2.04</v>
      </c>
      <c r="Q87" s="206">
        <v>0.19</v>
      </c>
      <c r="R87" s="206">
        <v>0.38</v>
      </c>
      <c r="S87" s="206">
        <v>0.24</v>
      </c>
      <c r="T87" s="206">
        <v>0</v>
      </c>
      <c r="U87" s="206">
        <v>9.9600000000000009</v>
      </c>
      <c r="V87" s="206">
        <v>0.11</v>
      </c>
      <c r="W87" s="206">
        <v>1.41</v>
      </c>
      <c r="X87" s="206">
        <v>1.35</v>
      </c>
      <c r="Y87" s="206">
        <v>0</v>
      </c>
      <c r="Z87" s="206">
        <v>1.27</v>
      </c>
      <c r="AA87" s="206">
        <v>0.83</v>
      </c>
      <c r="AB87" s="206">
        <v>0</v>
      </c>
      <c r="AC87" s="206">
        <v>-0.23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-0.55000000000000004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8.11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19.88</v>
      </c>
      <c r="J88" s="206">
        <v>1.41</v>
      </c>
      <c r="K88" s="206">
        <v>5.94</v>
      </c>
      <c r="L88" s="206">
        <v>46.07</v>
      </c>
      <c r="M88" s="206">
        <v>0</v>
      </c>
      <c r="N88" s="206">
        <v>1.07</v>
      </c>
      <c r="O88" s="206">
        <v>1.8</v>
      </c>
      <c r="P88" s="206">
        <v>2.04</v>
      </c>
      <c r="Q88" s="206">
        <v>0.19</v>
      </c>
      <c r="R88" s="206">
        <v>0.38</v>
      </c>
      <c r="S88" s="206">
        <v>0.24</v>
      </c>
      <c r="T88" s="206">
        <v>0</v>
      </c>
      <c r="U88" s="206">
        <v>9.9600000000000009</v>
      </c>
      <c r="V88" s="206">
        <v>0.11</v>
      </c>
      <c r="W88" s="206">
        <v>1.41</v>
      </c>
      <c r="X88" s="206">
        <v>1.35</v>
      </c>
      <c r="Y88" s="206">
        <v>0</v>
      </c>
      <c r="Z88" s="206">
        <v>1.27</v>
      </c>
      <c r="AA88" s="206">
        <v>0.83</v>
      </c>
      <c r="AB88" s="206">
        <v>0</v>
      </c>
      <c r="AC88" s="206">
        <v>-0.23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-0.55000000000000004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8.11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19.88</v>
      </c>
      <c r="J89" s="206">
        <v>1.41</v>
      </c>
      <c r="K89" s="206">
        <v>5.94</v>
      </c>
      <c r="L89" s="206">
        <v>46.07</v>
      </c>
      <c r="M89" s="206">
        <v>0</v>
      </c>
      <c r="N89" s="206">
        <v>1.07</v>
      </c>
      <c r="O89" s="206">
        <v>1.8</v>
      </c>
      <c r="P89" s="206">
        <v>2.04</v>
      </c>
      <c r="Q89" s="206">
        <v>0.19</v>
      </c>
      <c r="R89" s="206">
        <v>0.38</v>
      </c>
      <c r="S89" s="206">
        <v>0.24</v>
      </c>
      <c r="T89" s="206">
        <v>0</v>
      </c>
      <c r="U89" s="206">
        <v>9.9600000000000009</v>
      </c>
      <c r="V89" s="206">
        <v>0.11</v>
      </c>
      <c r="W89" s="206">
        <v>1.41</v>
      </c>
      <c r="X89" s="206">
        <v>1.35</v>
      </c>
      <c r="Y89" s="206">
        <v>0</v>
      </c>
      <c r="Z89" s="206">
        <v>1.27</v>
      </c>
      <c r="AA89" s="206">
        <v>0.83</v>
      </c>
      <c r="AB89" s="206">
        <v>0</v>
      </c>
      <c r="AC89" s="206">
        <v>-0.23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-0.55000000000000004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8.11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19.88</v>
      </c>
      <c r="J90" s="206">
        <v>1.41</v>
      </c>
      <c r="K90" s="206">
        <v>5.94</v>
      </c>
      <c r="L90" s="206">
        <v>46.07</v>
      </c>
      <c r="M90" s="206">
        <v>0</v>
      </c>
      <c r="N90" s="206">
        <v>1.07</v>
      </c>
      <c r="O90" s="206">
        <v>1.8</v>
      </c>
      <c r="P90" s="206">
        <v>2.04</v>
      </c>
      <c r="Q90" s="206">
        <v>0.19</v>
      </c>
      <c r="R90" s="206">
        <v>0.38</v>
      </c>
      <c r="S90" s="206">
        <v>0.24</v>
      </c>
      <c r="T90" s="206">
        <v>0</v>
      </c>
      <c r="U90" s="206">
        <v>9.9600000000000009</v>
      </c>
      <c r="V90" s="206">
        <v>0.11</v>
      </c>
      <c r="W90" s="206">
        <v>1.41</v>
      </c>
      <c r="X90" s="206">
        <v>1.35</v>
      </c>
      <c r="Y90" s="206">
        <v>0</v>
      </c>
      <c r="Z90" s="206">
        <v>1.27</v>
      </c>
      <c r="AA90" s="206">
        <v>0.83</v>
      </c>
      <c r="AB90" s="206">
        <v>0</v>
      </c>
      <c r="AC90" s="206">
        <v>-0.23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-0.55000000000000004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8.11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19.88</v>
      </c>
      <c r="J91" s="206">
        <v>1.41</v>
      </c>
      <c r="K91" s="206">
        <v>5.94</v>
      </c>
      <c r="L91" s="206">
        <v>46.07</v>
      </c>
      <c r="M91" s="206">
        <v>0</v>
      </c>
      <c r="N91" s="206">
        <v>1.07</v>
      </c>
      <c r="O91" s="206">
        <v>1.8</v>
      </c>
      <c r="P91" s="206">
        <v>2.04</v>
      </c>
      <c r="Q91" s="206">
        <v>0.19</v>
      </c>
      <c r="R91" s="206">
        <v>0.38</v>
      </c>
      <c r="S91" s="206">
        <v>0.24</v>
      </c>
      <c r="T91" s="206">
        <v>0</v>
      </c>
      <c r="U91" s="206">
        <v>9.9600000000000009</v>
      </c>
      <c r="V91" s="206">
        <v>0.11</v>
      </c>
      <c r="W91" s="206">
        <v>1.41</v>
      </c>
      <c r="X91" s="206">
        <v>1.35</v>
      </c>
      <c r="Y91" s="206">
        <v>0</v>
      </c>
      <c r="Z91" s="206">
        <v>1.27</v>
      </c>
      <c r="AA91" s="206">
        <v>0.83</v>
      </c>
      <c r="AB91" s="206">
        <v>0</v>
      </c>
      <c r="AC91" s="206">
        <v>-0.23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-0.55000000000000004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8.11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19.88</v>
      </c>
      <c r="J92" s="206">
        <v>1.41</v>
      </c>
      <c r="K92" s="206">
        <v>5.94</v>
      </c>
      <c r="L92" s="206">
        <v>46.07</v>
      </c>
      <c r="M92" s="206">
        <v>0</v>
      </c>
      <c r="N92" s="206">
        <v>1.07</v>
      </c>
      <c r="O92" s="206">
        <v>1.8</v>
      </c>
      <c r="P92" s="206">
        <v>2.04</v>
      </c>
      <c r="Q92" s="206">
        <v>0.19</v>
      </c>
      <c r="R92" s="206">
        <v>0.38</v>
      </c>
      <c r="S92" s="206">
        <v>0.24</v>
      </c>
      <c r="T92" s="206">
        <v>0</v>
      </c>
      <c r="U92" s="206">
        <v>9.9600000000000009</v>
      </c>
      <c r="V92" s="206">
        <v>0.11</v>
      </c>
      <c r="W92" s="206">
        <v>1.41</v>
      </c>
      <c r="X92" s="206">
        <v>1.35</v>
      </c>
      <c r="Y92" s="206">
        <v>0</v>
      </c>
      <c r="Z92" s="206">
        <v>1.27</v>
      </c>
      <c r="AA92" s="206">
        <v>0.83</v>
      </c>
      <c r="AB92" s="206">
        <v>0</v>
      </c>
      <c r="AC92" s="206">
        <v>-0.23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-0.55000000000000004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8.11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19.88</v>
      </c>
      <c r="J93" s="206">
        <v>1.41</v>
      </c>
      <c r="K93" s="206">
        <v>5.94</v>
      </c>
      <c r="L93" s="206">
        <v>46.07</v>
      </c>
      <c r="M93" s="206">
        <v>0</v>
      </c>
      <c r="N93" s="206">
        <v>1.07</v>
      </c>
      <c r="O93" s="206">
        <v>1.8</v>
      </c>
      <c r="P93" s="206">
        <v>2.04</v>
      </c>
      <c r="Q93" s="206">
        <v>0.19</v>
      </c>
      <c r="R93" s="206">
        <v>0.38</v>
      </c>
      <c r="S93" s="206">
        <v>0.24</v>
      </c>
      <c r="T93" s="206">
        <v>0</v>
      </c>
      <c r="U93" s="206">
        <v>9.9600000000000009</v>
      </c>
      <c r="V93" s="206">
        <v>0.11</v>
      </c>
      <c r="W93" s="206">
        <v>1.41</v>
      </c>
      <c r="X93" s="206">
        <v>1.35</v>
      </c>
      <c r="Y93" s="206">
        <v>0</v>
      </c>
      <c r="Z93" s="206">
        <v>1.27</v>
      </c>
      <c r="AA93" s="206">
        <v>0.83</v>
      </c>
      <c r="AB93" s="206">
        <v>0</v>
      </c>
      <c r="AC93" s="206">
        <v>-0.23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-0.55000000000000004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8.11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19.88</v>
      </c>
      <c r="J94" s="206">
        <v>1.41</v>
      </c>
      <c r="K94" s="206">
        <v>5.94</v>
      </c>
      <c r="L94" s="206">
        <v>46.07</v>
      </c>
      <c r="M94" s="206">
        <v>0</v>
      </c>
      <c r="N94" s="206">
        <v>1.07</v>
      </c>
      <c r="O94" s="206">
        <v>1.8</v>
      </c>
      <c r="P94" s="206">
        <v>2.04</v>
      </c>
      <c r="Q94" s="206">
        <v>0.19</v>
      </c>
      <c r="R94" s="206">
        <v>0.38</v>
      </c>
      <c r="S94" s="206">
        <v>0.24</v>
      </c>
      <c r="T94" s="206">
        <v>0</v>
      </c>
      <c r="U94" s="206">
        <v>9.9600000000000009</v>
      </c>
      <c r="V94" s="206">
        <v>0.11</v>
      </c>
      <c r="W94" s="206">
        <v>1.41</v>
      </c>
      <c r="X94" s="206">
        <v>1.35</v>
      </c>
      <c r="Y94" s="206">
        <v>0</v>
      </c>
      <c r="Z94" s="206">
        <v>1.27</v>
      </c>
      <c r="AA94" s="206">
        <v>0.83</v>
      </c>
      <c r="AB94" s="206">
        <v>0</v>
      </c>
      <c r="AC94" s="206">
        <v>-0.23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-0.55000000000000004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8.11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19.88</v>
      </c>
      <c r="J95" s="206">
        <v>1.41</v>
      </c>
      <c r="K95" s="206">
        <v>39.35</v>
      </c>
      <c r="L95" s="206">
        <v>46.07</v>
      </c>
      <c r="M95" s="206">
        <v>0</v>
      </c>
      <c r="N95" s="206">
        <v>1.07</v>
      </c>
      <c r="O95" s="206">
        <v>1.8</v>
      </c>
      <c r="P95" s="206">
        <v>2.04</v>
      </c>
      <c r="Q95" s="206">
        <v>0.19</v>
      </c>
      <c r="R95" s="206">
        <v>0.38</v>
      </c>
      <c r="S95" s="206">
        <v>0.24</v>
      </c>
      <c r="T95" s="206">
        <v>0</v>
      </c>
      <c r="U95" s="206">
        <v>9.9600000000000009</v>
      </c>
      <c r="V95" s="206">
        <v>0.11</v>
      </c>
      <c r="W95" s="206">
        <v>1.41</v>
      </c>
      <c r="X95" s="206">
        <v>1.35</v>
      </c>
      <c r="Y95" s="206">
        <v>0</v>
      </c>
      <c r="Z95" s="206">
        <v>1.27</v>
      </c>
      <c r="AA95" s="206">
        <v>0.83</v>
      </c>
      <c r="AB95" s="206">
        <v>0</v>
      </c>
      <c r="AC95" s="206">
        <v>-0.23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-0.55000000000000004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8.11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19.88</v>
      </c>
      <c r="J96" s="206">
        <v>1.41</v>
      </c>
      <c r="K96" s="206">
        <v>39.35</v>
      </c>
      <c r="L96" s="206">
        <v>46.07</v>
      </c>
      <c r="M96" s="206">
        <v>0</v>
      </c>
      <c r="N96" s="206">
        <v>1.07</v>
      </c>
      <c r="O96" s="206">
        <v>1.8</v>
      </c>
      <c r="P96" s="206">
        <v>2.04</v>
      </c>
      <c r="Q96" s="206">
        <v>0.19</v>
      </c>
      <c r="R96" s="206">
        <v>0.38</v>
      </c>
      <c r="S96" s="206">
        <v>0.24</v>
      </c>
      <c r="T96" s="206">
        <v>0</v>
      </c>
      <c r="U96" s="206">
        <v>9.9600000000000009</v>
      </c>
      <c r="V96" s="206">
        <v>0.11</v>
      </c>
      <c r="W96" s="206">
        <v>1.41</v>
      </c>
      <c r="X96" s="206">
        <v>1.35</v>
      </c>
      <c r="Y96" s="206">
        <v>0</v>
      </c>
      <c r="Z96" s="206">
        <v>1.27</v>
      </c>
      <c r="AA96" s="206">
        <v>0.83</v>
      </c>
      <c r="AB96" s="206">
        <v>0</v>
      </c>
      <c r="AC96" s="206">
        <v>-0.23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-0.55000000000000004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8.11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19.88</v>
      </c>
      <c r="J97" s="206">
        <v>1.41</v>
      </c>
      <c r="K97" s="206">
        <v>44.17</v>
      </c>
      <c r="L97" s="206">
        <v>46.07</v>
      </c>
      <c r="M97" s="206">
        <v>0</v>
      </c>
      <c r="N97" s="206">
        <v>1.07</v>
      </c>
      <c r="O97" s="206">
        <v>1.8</v>
      </c>
      <c r="P97" s="206">
        <v>2.04</v>
      </c>
      <c r="Q97" s="206">
        <v>0.19</v>
      </c>
      <c r="R97" s="206">
        <v>0.38</v>
      </c>
      <c r="S97" s="206">
        <v>0.24</v>
      </c>
      <c r="T97" s="206">
        <v>0</v>
      </c>
      <c r="U97" s="206">
        <v>9.9600000000000009</v>
      </c>
      <c r="V97" s="206">
        <v>0.11</v>
      </c>
      <c r="W97" s="206">
        <v>1.41</v>
      </c>
      <c r="X97" s="206">
        <v>1.35</v>
      </c>
      <c r="Y97" s="206">
        <v>0</v>
      </c>
      <c r="Z97" s="206">
        <v>1.27</v>
      </c>
      <c r="AA97" s="206">
        <v>0.83</v>
      </c>
      <c r="AB97" s="206">
        <v>0</v>
      </c>
      <c r="AC97" s="206">
        <v>-0.23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-0.55000000000000004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8.11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19.88</v>
      </c>
      <c r="J98" s="206">
        <v>1.41</v>
      </c>
      <c r="K98" s="206">
        <v>39.35</v>
      </c>
      <c r="L98" s="206">
        <v>46.07</v>
      </c>
      <c r="M98" s="206">
        <v>0</v>
      </c>
      <c r="N98" s="206">
        <v>1.07</v>
      </c>
      <c r="O98" s="206">
        <v>1.8</v>
      </c>
      <c r="P98" s="206">
        <v>2.04</v>
      </c>
      <c r="Q98" s="206">
        <v>0.19</v>
      </c>
      <c r="R98" s="206">
        <v>0.38</v>
      </c>
      <c r="S98" s="206">
        <v>0.24</v>
      </c>
      <c r="T98" s="206">
        <v>0</v>
      </c>
      <c r="U98" s="206">
        <v>9.9600000000000009</v>
      </c>
      <c r="V98" s="206">
        <v>0.11</v>
      </c>
      <c r="W98" s="206">
        <v>1.41</v>
      </c>
      <c r="X98" s="206">
        <v>1.35</v>
      </c>
      <c r="Y98" s="206">
        <v>0</v>
      </c>
      <c r="Z98" s="206">
        <v>1.27</v>
      </c>
      <c r="AA98" s="206">
        <v>0.83</v>
      </c>
      <c r="AB98" s="206">
        <v>0</v>
      </c>
      <c r="AC98" s="206">
        <v>-0.23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-0.55000000000000004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0.19814000000000023</v>
      </c>
      <c r="D99">
        <f t="shared" si="0"/>
        <v>3.0779999999999943E-2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0.47544000000000053</v>
      </c>
      <c r="J99">
        <f t="shared" si="0"/>
        <v>3.383999999999994E-2</v>
      </c>
      <c r="K99">
        <f t="shared" si="0"/>
        <v>1.1116199999999992</v>
      </c>
      <c r="L99">
        <f t="shared" si="0"/>
        <v>0.96785750000000104</v>
      </c>
      <c r="M99">
        <f t="shared" si="0"/>
        <v>0</v>
      </c>
      <c r="N99">
        <f t="shared" si="0"/>
        <v>2.5679999999999939E-2</v>
      </c>
      <c r="O99">
        <f t="shared" si="0"/>
        <v>4.320000000000003E-2</v>
      </c>
      <c r="P99">
        <f t="shared" si="0"/>
        <v>4.8959999999999983E-2</v>
      </c>
      <c r="Q99">
        <f t="shared" si="0"/>
        <v>3.3959999999999956E-2</v>
      </c>
      <c r="R99">
        <f t="shared" si="0"/>
        <v>4.2397499999999963E-2</v>
      </c>
      <c r="S99">
        <f t="shared" si="0"/>
        <v>3.8687500000000041E-2</v>
      </c>
      <c r="T99">
        <f t="shared" si="0"/>
        <v>0</v>
      </c>
      <c r="U99">
        <f t="shared" si="0"/>
        <v>0.23904000000000031</v>
      </c>
      <c r="V99">
        <f t="shared" si="0"/>
        <v>1.5465E-2</v>
      </c>
      <c r="W99">
        <f t="shared" si="0"/>
        <v>3.6682499999999986E-2</v>
      </c>
      <c r="X99">
        <f t="shared" si="0"/>
        <v>0.22691000000000003</v>
      </c>
      <c r="Y99">
        <f t="shared" si="0"/>
        <v>0</v>
      </c>
      <c r="Z99">
        <f t="shared" si="0"/>
        <v>2.9329999999999981E-2</v>
      </c>
      <c r="AA99">
        <f t="shared" si="0"/>
        <v>8.8802499999999937E-2</v>
      </c>
      <c r="AB99">
        <f t="shared" si="0"/>
        <v>0</v>
      </c>
      <c r="AC99">
        <f t="shared" si="0"/>
        <v>-5.3250000000000007E-3</v>
      </c>
      <c r="AD99">
        <f t="shared" si="0"/>
        <v>6.8249999999999995E-4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-1.3787499999999977E-2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-1.4849999999999974E-3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1.01</v>
      </c>
      <c r="D3" s="206">
        <v>0.13</v>
      </c>
      <c r="E3" s="206">
        <v>0</v>
      </c>
      <c r="F3" s="206">
        <v>0</v>
      </c>
      <c r="G3" s="206">
        <v>0.61</v>
      </c>
      <c r="H3" s="206">
        <v>0</v>
      </c>
      <c r="I3" s="206">
        <v>2.29</v>
      </c>
      <c r="J3" s="206">
        <v>0.16</v>
      </c>
      <c r="K3" s="206">
        <v>2.61</v>
      </c>
      <c r="L3" s="206">
        <v>0.08</v>
      </c>
      <c r="M3" s="206">
        <v>0.04</v>
      </c>
      <c r="N3" s="206">
        <v>0.09</v>
      </c>
      <c r="O3" s="206">
        <v>0.1</v>
      </c>
      <c r="P3" s="206">
        <v>0.15</v>
      </c>
      <c r="Q3" s="206">
        <v>0</v>
      </c>
      <c r="R3" s="206">
        <v>0.03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-0.37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1.01</v>
      </c>
      <c r="D4" s="206">
        <v>0.13</v>
      </c>
      <c r="E4" s="206">
        <v>0</v>
      </c>
      <c r="F4" s="206">
        <v>0</v>
      </c>
      <c r="G4" s="206">
        <v>0.61</v>
      </c>
      <c r="H4" s="206">
        <v>0</v>
      </c>
      <c r="I4" s="206">
        <v>2.29</v>
      </c>
      <c r="J4" s="206">
        <v>0.16</v>
      </c>
      <c r="K4" s="206">
        <v>2.61</v>
      </c>
      <c r="L4" s="206">
        <v>0.08</v>
      </c>
      <c r="M4" s="206">
        <v>0.04</v>
      </c>
      <c r="N4" s="206">
        <v>0.09</v>
      </c>
      <c r="O4" s="206">
        <v>0.1</v>
      </c>
      <c r="P4" s="206">
        <v>0.15</v>
      </c>
      <c r="Q4" s="206">
        <v>0</v>
      </c>
      <c r="R4" s="206">
        <v>0.03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-0.37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1.01</v>
      </c>
      <c r="D5" s="206">
        <v>0.13</v>
      </c>
      <c r="E5" s="206">
        <v>0</v>
      </c>
      <c r="F5" s="206">
        <v>0</v>
      </c>
      <c r="G5" s="206">
        <v>0.61</v>
      </c>
      <c r="H5" s="206">
        <v>0</v>
      </c>
      <c r="I5" s="206">
        <v>2.29</v>
      </c>
      <c r="J5" s="206">
        <v>0.16</v>
      </c>
      <c r="K5" s="206">
        <v>2.61</v>
      </c>
      <c r="L5" s="206">
        <v>0.08</v>
      </c>
      <c r="M5" s="206">
        <v>0.04</v>
      </c>
      <c r="N5" s="206">
        <v>0.09</v>
      </c>
      <c r="O5" s="206">
        <v>0.1</v>
      </c>
      <c r="P5" s="206">
        <v>0.15</v>
      </c>
      <c r="Q5" s="206">
        <v>0</v>
      </c>
      <c r="R5" s="206">
        <v>0.03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-0.37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1.01</v>
      </c>
      <c r="D6" s="206">
        <v>0.13</v>
      </c>
      <c r="E6" s="206">
        <v>0</v>
      </c>
      <c r="F6" s="206">
        <v>0</v>
      </c>
      <c r="G6" s="206">
        <v>0.61</v>
      </c>
      <c r="H6" s="206">
        <v>0</v>
      </c>
      <c r="I6" s="206">
        <v>2.29</v>
      </c>
      <c r="J6" s="206">
        <v>0.16</v>
      </c>
      <c r="K6" s="206">
        <v>2.61</v>
      </c>
      <c r="L6" s="206">
        <v>0.08</v>
      </c>
      <c r="M6" s="206">
        <v>0.04</v>
      </c>
      <c r="N6" s="206">
        <v>0.09</v>
      </c>
      <c r="O6" s="206">
        <v>0.1</v>
      </c>
      <c r="P6" s="206">
        <v>0.15</v>
      </c>
      <c r="Q6" s="206">
        <v>0</v>
      </c>
      <c r="R6" s="206">
        <v>0.03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-0.37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1.01</v>
      </c>
      <c r="D7" s="206">
        <v>0.13</v>
      </c>
      <c r="E7" s="206">
        <v>0</v>
      </c>
      <c r="F7" s="206">
        <v>0</v>
      </c>
      <c r="G7" s="206">
        <v>0.61</v>
      </c>
      <c r="H7" s="206">
        <v>0</v>
      </c>
      <c r="I7" s="206">
        <v>2.29</v>
      </c>
      <c r="J7" s="206">
        <v>0.16</v>
      </c>
      <c r="K7" s="206">
        <v>2.61</v>
      </c>
      <c r="L7" s="206">
        <v>0.08</v>
      </c>
      <c r="M7" s="206">
        <v>0.04</v>
      </c>
      <c r="N7" s="206">
        <v>0.09</v>
      </c>
      <c r="O7" s="206">
        <v>0.1</v>
      </c>
      <c r="P7" s="206">
        <v>0.15</v>
      </c>
      <c r="Q7" s="206">
        <v>0</v>
      </c>
      <c r="R7" s="206">
        <v>0.03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-0.37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1.01</v>
      </c>
      <c r="D8" s="206">
        <v>0.13</v>
      </c>
      <c r="E8" s="206">
        <v>0</v>
      </c>
      <c r="F8" s="206">
        <v>0</v>
      </c>
      <c r="G8" s="206">
        <v>0.61</v>
      </c>
      <c r="H8" s="206">
        <v>0</v>
      </c>
      <c r="I8" s="206">
        <v>2.29</v>
      </c>
      <c r="J8" s="206">
        <v>0.16</v>
      </c>
      <c r="K8" s="206">
        <v>2.61</v>
      </c>
      <c r="L8" s="206">
        <v>0.08</v>
      </c>
      <c r="M8" s="206">
        <v>0.04</v>
      </c>
      <c r="N8" s="206">
        <v>0.09</v>
      </c>
      <c r="O8" s="206">
        <v>0.1</v>
      </c>
      <c r="P8" s="206">
        <v>0.15</v>
      </c>
      <c r="Q8" s="206">
        <v>0</v>
      </c>
      <c r="R8" s="206">
        <v>0.03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-0.37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1.01</v>
      </c>
      <c r="D9" s="206">
        <v>0.13</v>
      </c>
      <c r="E9" s="206">
        <v>0</v>
      </c>
      <c r="F9" s="206">
        <v>0</v>
      </c>
      <c r="G9" s="206">
        <v>0.61</v>
      </c>
      <c r="H9" s="206">
        <v>0</v>
      </c>
      <c r="I9" s="206">
        <v>2.29</v>
      </c>
      <c r="J9" s="206">
        <v>0.16</v>
      </c>
      <c r="K9" s="206">
        <v>2.61</v>
      </c>
      <c r="L9" s="206">
        <v>0.08</v>
      </c>
      <c r="M9" s="206">
        <v>0.04</v>
      </c>
      <c r="N9" s="206">
        <v>0.09</v>
      </c>
      <c r="O9" s="206">
        <v>0.1</v>
      </c>
      <c r="P9" s="206">
        <v>0.15</v>
      </c>
      <c r="Q9" s="206">
        <v>0</v>
      </c>
      <c r="R9" s="206">
        <v>0.03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-0.23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1.01</v>
      </c>
      <c r="D10" s="206">
        <v>0.13</v>
      </c>
      <c r="E10" s="206">
        <v>0</v>
      </c>
      <c r="F10" s="206">
        <v>0</v>
      </c>
      <c r="G10" s="206">
        <v>0.61</v>
      </c>
      <c r="H10" s="206">
        <v>0</v>
      </c>
      <c r="I10" s="206">
        <v>2.29</v>
      </c>
      <c r="J10" s="206">
        <v>0.16</v>
      </c>
      <c r="K10" s="206">
        <v>2.61</v>
      </c>
      <c r="L10" s="206">
        <v>0.08</v>
      </c>
      <c r="M10" s="206">
        <v>0.04</v>
      </c>
      <c r="N10" s="206">
        <v>0.09</v>
      </c>
      <c r="O10" s="206">
        <v>0.1</v>
      </c>
      <c r="P10" s="206">
        <v>0.15</v>
      </c>
      <c r="Q10" s="206">
        <v>0</v>
      </c>
      <c r="R10" s="206">
        <v>0.03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-0.23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1.01</v>
      </c>
      <c r="D11" s="206">
        <v>0.13</v>
      </c>
      <c r="E11" s="206">
        <v>0</v>
      </c>
      <c r="F11" s="206">
        <v>0</v>
      </c>
      <c r="G11" s="206">
        <v>0.61</v>
      </c>
      <c r="H11" s="206">
        <v>0</v>
      </c>
      <c r="I11" s="206">
        <v>2.29</v>
      </c>
      <c r="J11" s="206">
        <v>0.16</v>
      </c>
      <c r="K11" s="206">
        <v>2.61</v>
      </c>
      <c r="L11" s="206">
        <v>0.04</v>
      </c>
      <c r="M11" s="206">
        <v>0.04</v>
      </c>
      <c r="N11" s="206">
        <v>0.09</v>
      </c>
      <c r="O11" s="206">
        <v>0.1</v>
      </c>
      <c r="P11" s="206">
        <v>0.15</v>
      </c>
      <c r="Q11" s="206">
        <v>0</v>
      </c>
      <c r="R11" s="206">
        <v>0.04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-0.23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1.01</v>
      </c>
      <c r="D12" s="206">
        <v>0.13</v>
      </c>
      <c r="E12" s="206">
        <v>0</v>
      </c>
      <c r="F12" s="206">
        <v>0</v>
      </c>
      <c r="G12" s="206">
        <v>0.61</v>
      </c>
      <c r="H12" s="206">
        <v>0</v>
      </c>
      <c r="I12" s="206">
        <v>2.29</v>
      </c>
      <c r="J12" s="206">
        <v>0.16</v>
      </c>
      <c r="K12" s="206">
        <v>2.61</v>
      </c>
      <c r="L12" s="206">
        <v>0.04</v>
      </c>
      <c r="M12" s="206">
        <v>0.04</v>
      </c>
      <c r="N12" s="206">
        <v>0.09</v>
      </c>
      <c r="O12" s="206">
        <v>0.1</v>
      </c>
      <c r="P12" s="206">
        <v>0.15</v>
      </c>
      <c r="Q12" s="206">
        <v>0</v>
      </c>
      <c r="R12" s="206">
        <v>0.04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-0.23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1.01</v>
      </c>
      <c r="D13" s="206">
        <v>0.13</v>
      </c>
      <c r="E13" s="206">
        <v>0</v>
      </c>
      <c r="F13" s="206">
        <v>0</v>
      </c>
      <c r="G13" s="206">
        <v>0.61</v>
      </c>
      <c r="H13" s="206">
        <v>0</v>
      </c>
      <c r="I13" s="206">
        <v>2.29</v>
      </c>
      <c r="J13" s="206">
        <v>0.16</v>
      </c>
      <c r="K13" s="206">
        <v>2.61</v>
      </c>
      <c r="L13" s="206">
        <v>0.04</v>
      </c>
      <c r="M13" s="206">
        <v>0.04</v>
      </c>
      <c r="N13" s="206">
        <v>0.09</v>
      </c>
      <c r="O13" s="206">
        <v>0.1</v>
      </c>
      <c r="P13" s="206">
        <v>0.15</v>
      </c>
      <c r="Q13" s="206">
        <v>0</v>
      </c>
      <c r="R13" s="206">
        <v>0.04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-0.23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1.01</v>
      </c>
      <c r="D14" s="206">
        <v>0.13</v>
      </c>
      <c r="E14" s="206">
        <v>0</v>
      </c>
      <c r="F14" s="206">
        <v>0</v>
      </c>
      <c r="G14" s="206">
        <v>0.61</v>
      </c>
      <c r="H14" s="206">
        <v>0</v>
      </c>
      <c r="I14" s="206">
        <v>2.29</v>
      </c>
      <c r="J14" s="206">
        <v>0.16</v>
      </c>
      <c r="K14" s="206">
        <v>2.61</v>
      </c>
      <c r="L14" s="206">
        <v>0.04</v>
      </c>
      <c r="M14" s="206">
        <v>0.04</v>
      </c>
      <c r="N14" s="206">
        <v>0.09</v>
      </c>
      <c r="O14" s="206">
        <v>0.1</v>
      </c>
      <c r="P14" s="206">
        <v>0.15</v>
      </c>
      <c r="Q14" s="206">
        <v>0</v>
      </c>
      <c r="R14" s="206">
        <v>0.04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-0.23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1.01</v>
      </c>
      <c r="D15" s="206">
        <v>0.13</v>
      </c>
      <c r="E15" s="206">
        <v>0</v>
      </c>
      <c r="F15" s="206">
        <v>0</v>
      </c>
      <c r="G15" s="206">
        <v>0.61</v>
      </c>
      <c r="H15" s="206">
        <v>0</v>
      </c>
      <c r="I15" s="206">
        <v>2.29</v>
      </c>
      <c r="J15" s="206">
        <v>0.16</v>
      </c>
      <c r="K15" s="206">
        <v>2.61</v>
      </c>
      <c r="L15" s="206">
        <v>0.04</v>
      </c>
      <c r="M15" s="206">
        <v>0.04</v>
      </c>
      <c r="N15" s="206">
        <v>0.09</v>
      </c>
      <c r="O15" s="206">
        <v>0.1</v>
      </c>
      <c r="P15" s="206">
        <v>0.15</v>
      </c>
      <c r="Q15" s="206">
        <v>0</v>
      </c>
      <c r="R15" s="206">
        <v>0.04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-0.23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1.01</v>
      </c>
      <c r="D16" s="206">
        <v>0.13</v>
      </c>
      <c r="E16" s="206">
        <v>0</v>
      </c>
      <c r="F16" s="206">
        <v>0</v>
      </c>
      <c r="G16" s="206">
        <v>0.61</v>
      </c>
      <c r="H16" s="206">
        <v>0</v>
      </c>
      <c r="I16" s="206">
        <v>2.29</v>
      </c>
      <c r="J16" s="206">
        <v>0.16</v>
      </c>
      <c r="K16" s="206">
        <v>2.61</v>
      </c>
      <c r="L16" s="206">
        <v>0.04</v>
      </c>
      <c r="M16" s="206">
        <v>0.04</v>
      </c>
      <c r="N16" s="206">
        <v>0.09</v>
      </c>
      <c r="O16" s="206">
        <v>0.1</v>
      </c>
      <c r="P16" s="206">
        <v>0.15</v>
      </c>
      <c r="Q16" s="206">
        <v>0</v>
      </c>
      <c r="R16" s="206">
        <v>0.04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-0.23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1.01</v>
      </c>
      <c r="D17" s="206">
        <v>0.13</v>
      </c>
      <c r="E17" s="206">
        <v>0</v>
      </c>
      <c r="F17" s="206">
        <v>0</v>
      </c>
      <c r="G17" s="206">
        <v>0.61</v>
      </c>
      <c r="H17" s="206">
        <v>0</v>
      </c>
      <c r="I17" s="206">
        <v>2.29</v>
      </c>
      <c r="J17" s="206">
        <v>0.16</v>
      </c>
      <c r="K17" s="206">
        <v>2.61</v>
      </c>
      <c r="L17" s="206">
        <v>0.04</v>
      </c>
      <c r="M17" s="206">
        <v>0.04</v>
      </c>
      <c r="N17" s="206">
        <v>0.09</v>
      </c>
      <c r="O17" s="206">
        <v>0.1</v>
      </c>
      <c r="P17" s="206">
        <v>0.15</v>
      </c>
      <c r="Q17" s="206">
        <v>0</v>
      </c>
      <c r="R17" s="206">
        <v>0.04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-0.23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1.01</v>
      </c>
      <c r="D18" s="206">
        <v>0.13</v>
      </c>
      <c r="E18" s="206">
        <v>0</v>
      </c>
      <c r="F18" s="206">
        <v>0</v>
      </c>
      <c r="G18" s="206">
        <v>0.61</v>
      </c>
      <c r="H18" s="206">
        <v>0</v>
      </c>
      <c r="I18" s="206">
        <v>2.29</v>
      </c>
      <c r="J18" s="206">
        <v>0.16</v>
      </c>
      <c r="K18" s="206">
        <v>2.61</v>
      </c>
      <c r="L18" s="206">
        <v>0.04</v>
      </c>
      <c r="M18" s="206">
        <v>0.04</v>
      </c>
      <c r="N18" s="206">
        <v>0.09</v>
      </c>
      <c r="O18" s="206">
        <v>0.1</v>
      </c>
      <c r="P18" s="206">
        <v>0.15</v>
      </c>
      <c r="Q18" s="206">
        <v>0</v>
      </c>
      <c r="R18" s="206">
        <v>0.04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-0.23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1.01</v>
      </c>
      <c r="D19" s="206">
        <v>0.13</v>
      </c>
      <c r="E19" s="206">
        <v>0</v>
      </c>
      <c r="F19" s="206">
        <v>0</v>
      </c>
      <c r="G19" s="206">
        <v>0.61</v>
      </c>
      <c r="H19" s="206">
        <v>0</v>
      </c>
      <c r="I19" s="206">
        <v>2.29</v>
      </c>
      <c r="J19" s="206">
        <v>0.16</v>
      </c>
      <c r="K19" s="206">
        <v>2.61</v>
      </c>
      <c r="L19" s="206">
        <v>0.04</v>
      </c>
      <c r="M19" s="206">
        <v>0.04</v>
      </c>
      <c r="N19" s="206">
        <v>0.09</v>
      </c>
      <c r="O19" s="206">
        <v>0.1</v>
      </c>
      <c r="P19" s="206">
        <v>0.15</v>
      </c>
      <c r="Q19" s="206">
        <v>0</v>
      </c>
      <c r="R19" s="206">
        <v>0.04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-0.23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1.01</v>
      </c>
      <c r="D20" s="206">
        <v>0.13</v>
      </c>
      <c r="E20" s="206">
        <v>0</v>
      </c>
      <c r="F20" s="206">
        <v>0</v>
      </c>
      <c r="G20" s="206">
        <v>0.61</v>
      </c>
      <c r="H20" s="206">
        <v>0</v>
      </c>
      <c r="I20" s="206">
        <v>2.29</v>
      </c>
      <c r="J20" s="206">
        <v>0.16</v>
      </c>
      <c r="K20" s="206">
        <v>2.61</v>
      </c>
      <c r="L20" s="206">
        <v>0.08</v>
      </c>
      <c r="M20" s="206">
        <v>0.04</v>
      </c>
      <c r="N20" s="206">
        <v>0.09</v>
      </c>
      <c r="O20" s="206">
        <v>0.1</v>
      </c>
      <c r="P20" s="206">
        <v>0.15</v>
      </c>
      <c r="Q20" s="206">
        <v>0</v>
      </c>
      <c r="R20" s="206">
        <v>0.04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-0.23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1.01</v>
      </c>
      <c r="D21" s="206">
        <v>0.13</v>
      </c>
      <c r="E21" s="206">
        <v>0</v>
      </c>
      <c r="F21" s="206">
        <v>0</v>
      </c>
      <c r="G21" s="206">
        <v>0.61</v>
      </c>
      <c r="H21" s="206">
        <v>0</v>
      </c>
      <c r="I21" s="206">
        <v>2.29</v>
      </c>
      <c r="J21" s="206">
        <v>0.16</v>
      </c>
      <c r="K21" s="206">
        <v>2.61</v>
      </c>
      <c r="L21" s="206">
        <v>0.08</v>
      </c>
      <c r="M21" s="206">
        <v>0.04</v>
      </c>
      <c r="N21" s="206">
        <v>0.09</v>
      </c>
      <c r="O21" s="206">
        <v>0.1</v>
      </c>
      <c r="P21" s="206">
        <v>0.15</v>
      </c>
      <c r="Q21" s="206">
        <v>0</v>
      </c>
      <c r="R21" s="206">
        <v>0.04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-0.23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1.01</v>
      </c>
      <c r="D22" s="206">
        <v>0.13</v>
      </c>
      <c r="E22" s="206">
        <v>0</v>
      </c>
      <c r="F22" s="206">
        <v>0</v>
      </c>
      <c r="G22" s="206">
        <v>0.61</v>
      </c>
      <c r="H22" s="206">
        <v>0</v>
      </c>
      <c r="I22" s="206">
        <v>2.29</v>
      </c>
      <c r="J22" s="206">
        <v>0.16</v>
      </c>
      <c r="K22" s="206">
        <v>2.61</v>
      </c>
      <c r="L22" s="206">
        <v>0.08</v>
      </c>
      <c r="M22" s="206">
        <v>0.04</v>
      </c>
      <c r="N22" s="206">
        <v>0.09</v>
      </c>
      <c r="O22" s="206">
        <v>0.1</v>
      </c>
      <c r="P22" s="206">
        <v>0.15</v>
      </c>
      <c r="Q22" s="206">
        <v>0</v>
      </c>
      <c r="R22" s="206">
        <v>0.04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1.01</v>
      </c>
      <c r="D23" s="206">
        <v>0.13</v>
      </c>
      <c r="E23" s="206">
        <v>0</v>
      </c>
      <c r="F23" s="206">
        <v>0</v>
      </c>
      <c r="G23" s="206">
        <v>0.61</v>
      </c>
      <c r="H23" s="206">
        <v>0</v>
      </c>
      <c r="I23" s="206">
        <v>2.29</v>
      </c>
      <c r="J23" s="206">
        <v>0.16</v>
      </c>
      <c r="K23" s="206">
        <v>2.61</v>
      </c>
      <c r="L23" s="206">
        <v>0.08</v>
      </c>
      <c r="M23" s="206">
        <v>0.04</v>
      </c>
      <c r="N23" s="206">
        <v>0.09</v>
      </c>
      <c r="O23" s="206">
        <v>0.1</v>
      </c>
      <c r="P23" s="206">
        <v>0.15</v>
      </c>
      <c r="Q23" s="206">
        <v>0</v>
      </c>
      <c r="R23" s="206">
        <v>0.04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1.01</v>
      </c>
      <c r="D24" s="206">
        <v>0.13</v>
      </c>
      <c r="E24" s="206">
        <v>0</v>
      </c>
      <c r="F24" s="206">
        <v>0</v>
      </c>
      <c r="G24" s="206">
        <v>0.61</v>
      </c>
      <c r="H24" s="206">
        <v>0</v>
      </c>
      <c r="I24" s="206">
        <v>2.29</v>
      </c>
      <c r="J24" s="206">
        <v>0.16</v>
      </c>
      <c r="K24" s="206">
        <v>2.61</v>
      </c>
      <c r="L24" s="206">
        <v>0.08</v>
      </c>
      <c r="M24" s="206">
        <v>0.04</v>
      </c>
      <c r="N24" s="206">
        <v>0.09</v>
      </c>
      <c r="O24" s="206">
        <v>0.1</v>
      </c>
      <c r="P24" s="206">
        <v>0.15</v>
      </c>
      <c r="Q24" s="206">
        <v>0</v>
      </c>
      <c r="R24" s="206">
        <v>0.04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1.01</v>
      </c>
      <c r="D25" s="206">
        <v>0.13</v>
      </c>
      <c r="E25" s="206">
        <v>0</v>
      </c>
      <c r="F25" s="206">
        <v>0</v>
      </c>
      <c r="G25" s="206">
        <v>0.61</v>
      </c>
      <c r="H25" s="206">
        <v>0</v>
      </c>
      <c r="I25" s="206">
        <v>2.29</v>
      </c>
      <c r="J25" s="206">
        <v>0.16</v>
      </c>
      <c r="K25" s="206">
        <v>2.61</v>
      </c>
      <c r="L25" s="206">
        <v>0.05</v>
      </c>
      <c r="M25" s="206">
        <v>0.04</v>
      </c>
      <c r="N25" s="206">
        <v>0.09</v>
      </c>
      <c r="O25" s="206">
        <v>0.1</v>
      </c>
      <c r="P25" s="206">
        <v>0.15</v>
      </c>
      <c r="Q25" s="206">
        <v>0</v>
      </c>
      <c r="R25" s="206">
        <v>0.04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1.01</v>
      </c>
      <c r="D26" s="206">
        <v>0.13</v>
      </c>
      <c r="E26" s="206">
        <v>0</v>
      </c>
      <c r="F26" s="206">
        <v>0</v>
      </c>
      <c r="G26" s="206">
        <v>0.61</v>
      </c>
      <c r="H26" s="206">
        <v>0</v>
      </c>
      <c r="I26" s="206">
        <v>2.29</v>
      </c>
      <c r="J26" s="206">
        <v>0.16</v>
      </c>
      <c r="K26" s="206">
        <v>2.61</v>
      </c>
      <c r="L26" s="206">
        <v>0.08</v>
      </c>
      <c r="M26" s="206">
        <v>0.04</v>
      </c>
      <c r="N26" s="206">
        <v>0.09</v>
      </c>
      <c r="O26" s="206">
        <v>0.1</v>
      </c>
      <c r="P26" s="206">
        <v>0.15</v>
      </c>
      <c r="Q26" s="206">
        <v>0</v>
      </c>
      <c r="R26" s="206">
        <v>0.04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0.96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2.29</v>
      </c>
      <c r="J27" s="206">
        <v>0.16</v>
      </c>
      <c r="K27" s="206">
        <v>2.61</v>
      </c>
      <c r="L27" s="206">
        <v>0.13</v>
      </c>
      <c r="M27" s="206">
        <v>0.04</v>
      </c>
      <c r="N27" s="206">
        <v>0.09</v>
      </c>
      <c r="O27" s="206">
        <v>0.1</v>
      </c>
      <c r="P27" s="206">
        <v>0.15</v>
      </c>
      <c r="Q27" s="206">
        <v>0</v>
      </c>
      <c r="R27" s="206">
        <v>0.04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0.96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2.29</v>
      </c>
      <c r="J28" s="206">
        <v>0.16</v>
      </c>
      <c r="K28" s="206">
        <v>2.61</v>
      </c>
      <c r="L28" s="206">
        <v>0.08</v>
      </c>
      <c r="M28" s="206">
        <v>0.04</v>
      </c>
      <c r="N28" s="206">
        <v>0.09</v>
      </c>
      <c r="O28" s="206">
        <v>0.1</v>
      </c>
      <c r="P28" s="206">
        <v>0.15</v>
      </c>
      <c r="Q28" s="206">
        <v>0</v>
      </c>
      <c r="R28" s="206">
        <v>0.04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0.96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2.29</v>
      </c>
      <c r="J29" s="206">
        <v>0.16</v>
      </c>
      <c r="K29" s="206">
        <v>2.61</v>
      </c>
      <c r="L29" s="206">
        <v>0.08</v>
      </c>
      <c r="M29" s="206">
        <v>0.04</v>
      </c>
      <c r="N29" s="206">
        <v>0.09</v>
      </c>
      <c r="O29" s="206">
        <v>0.1</v>
      </c>
      <c r="P29" s="206">
        <v>0.15</v>
      </c>
      <c r="Q29" s="206">
        <v>0</v>
      </c>
      <c r="R29" s="206">
        <v>0.04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0.96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2.29</v>
      </c>
      <c r="J30" s="206">
        <v>0.16</v>
      </c>
      <c r="K30" s="206">
        <v>2.61</v>
      </c>
      <c r="L30" s="206">
        <v>0.08</v>
      </c>
      <c r="M30" s="206">
        <v>0.04</v>
      </c>
      <c r="N30" s="206">
        <v>0.09</v>
      </c>
      <c r="O30" s="206">
        <v>0.1</v>
      </c>
      <c r="P30" s="206">
        <v>0.15</v>
      </c>
      <c r="Q30" s="206">
        <v>0</v>
      </c>
      <c r="R30" s="206">
        <v>0.04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0.96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2.29</v>
      </c>
      <c r="J31" s="206">
        <v>0.16</v>
      </c>
      <c r="K31" s="206">
        <v>2.61</v>
      </c>
      <c r="L31" s="206">
        <v>0.08</v>
      </c>
      <c r="M31" s="206">
        <v>0.04</v>
      </c>
      <c r="N31" s="206">
        <v>0.09</v>
      </c>
      <c r="O31" s="206">
        <v>0.1</v>
      </c>
      <c r="P31" s="206">
        <v>0.15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0.96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2.29</v>
      </c>
      <c r="J32" s="206">
        <v>0.16</v>
      </c>
      <c r="K32" s="206">
        <v>2.61</v>
      </c>
      <c r="L32" s="206">
        <v>0.08</v>
      </c>
      <c r="M32" s="206">
        <v>0.04</v>
      </c>
      <c r="N32" s="206">
        <v>0.09</v>
      </c>
      <c r="O32" s="206">
        <v>0.1</v>
      </c>
      <c r="P32" s="206">
        <v>0.15</v>
      </c>
      <c r="Q32" s="206">
        <v>0</v>
      </c>
      <c r="R32" s="206">
        <v>0.04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0.59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0.96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2.29</v>
      </c>
      <c r="J33" s="206">
        <v>0.16</v>
      </c>
      <c r="K33" s="206">
        <v>2.61</v>
      </c>
      <c r="L33" s="206">
        <v>0.08</v>
      </c>
      <c r="M33" s="206">
        <v>0.04</v>
      </c>
      <c r="N33" s="206">
        <v>0.09</v>
      </c>
      <c r="O33" s="206">
        <v>0.1</v>
      </c>
      <c r="P33" s="206">
        <v>0.15</v>
      </c>
      <c r="Q33" s="206">
        <v>0</v>
      </c>
      <c r="R33" s="206">
        <v>0.12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0.96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2.29</v>
      </c>
      <c r="J34" s="206">
        <v>0.16</v>
      </c>
      <c r="K34" s="206">
        <v>2.61</v>
      </c>
      <c r="L34" s="206">
        <v>0.08</v>
      </c>
      <c r="M34" s="206">
        <v>0.04</v>
      </c>
      <c r="N34" s="206">
        <v>0.09</v>
      </c>
      <c r="O34" s="206">
        <v>0.1</v>
      </c>
      <c r="P34" s="206">
        <v>0.15</v>
      </c>
      <c r="Q34" s="206">
        <v>0</v>
      </c>
      <c r="R34" s="206">
        <v>0.04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0.94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2.27</v>
      </c>
      <c r="J35" s="206">
        <v>0.16</v>
      </c>
      <c r="K35" s="206">
        <v>0.09</v>
      </c>
      <c r="L35" s="206">
        <v>0.08</v>
      </c>
      <c r="M35" s="206">
        <v>0.04</v>
      </c>
      <c r="N35" s="206">
        <v>0.09</v>
      </c>
      <c r="O35" s="206">
        <v>0.1</v>
      </c>
      <c r="P35" s="206">
        <v>0.15</v>
      </c>
      <c r="Q35" s="206">
        <v>0</v>
      </c>
      <c r="R35" s="206">
        <v>0.04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0.94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2.27</v>
      </c>
      <c r="J36" s="206">
        <v>0.16</v>
      </c>
      <c r="K36" s="206">
        <v>0.09</v>
      </c>
      <c r="L36" s="206">
        <v>0.08</v>
      </c>
      <c r="M36" s="206">
        <v>0.04</v>
      </c>
      <c r="N36" s="206">
        <v>0.09</v>
      </c>
      <c r="O36" s="206">
        <v>0.1</v>
      </c>
      <c r="P36" s="206">
        <v>0.15</v>
      </c>
      <c r="Q36" s="206">
        <v>0</v>
      </c>
      <c r="R36" s="206">
        <v>0.04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0.94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2.27</v>
      </c>
      <c r="J37" s="206">
        <v>0.16</v>
      </c>
      <c r="K37" s="206">
        <v>0.09</v>
      </c>
      <c r="L37" s="206">
        <v>0.08</v>
      </c>
      <c r="M37" s="206">
        <v>0.04</v>
      </c>
      <c r="N37" s="206">
        <v>0.09</v>
      </c>
      <c r="O37" s="206">
        <v>0.1</v>
      </c>
      <c r="P37" s="206">
        <v>0.15</v>
      </c>
      <c r="Q37" s="206">
        <v>0</v>
      </c>
      <c r="R37" s="206">
        <v>0.04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0.94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2.27</v>
      </c>
      <c r="J38" s="206">
        <v>0.16</v>
      </c>
      <c r="K38" s="206">
        <v>0.09</v>
      </c>
      <c r="L38" s="206">
        <v>0.08</v>
      </c>
      <c r="M38" s="206">
        <v>0.04</v>
      </c>
      <c r="N38" s="206">
        <v>0.09</v>
      </c>
      <c r="O38" s="206">
        <v>0.1</v>
      </c>
      <c r="P38" s="206">
        <v>0.15</v>
      </c>
      <c r="Q38" s="206">
        <v>0</v>
      </c>
      <c r="R38" s="206">
        <v>0.04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0.94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2.27</v>
      </c>
      <c r="J39" s="206">
        <v>0.16</v>
      </c>
      <c r="K39" s="206">
        <v>0.09</v>
      </c>
      <c r="L39" s="206">
        <v>0.08</v>
      </c>
      <c r="M39" s="206">
        <v>0.04</v>
      </c>
      <c r="N39" s="206">
        <v>0.09</v>
      </c>
      <c r="O39" s="206">
        <v>0.1</v>
      </c>
      <c r="P39" s="206">
        <v>0.15</v>
      </c>
      <c r="Q39" s="206">
        <v>0</v>
      </c>
      <c r="R39" s="206">
        <v>0.04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0.94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2.27</v>
      </c>
      <c r="J40" s="206">
        <v>0.16</v>
      </c>
      <c r="K40" s="206">
        <v>0.09</v>
      </c>
      <c r="L40" s="206">
        <v>0.08</v>
      </c>
      <c r="M40" s="206">
        <v>0.04</v>
      </c>
      <c r="N40" s="206">
        <v>0.09</v>
      </c>
      <c r="O40" s="206">
        <v>0.1</v>
      </c>
      <c r="P40" s="206">
        <v>0.15</v>
      </c>
      <c r="Q40" s="206">
        <v>0</v>
      </c>
      <c r="R40" s="206">
        <v>0.04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0.94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2.27</v>
      </c>
      <c r="J41" s="206">
        <v>0.16</v>
      </c>
      <c r="K41" s="206">
        <v>0.09</v>
      </c>
      <c r="L41" s="206">
        <v>0.08</v>
      </c>
      <c r="M41" s="206">
        <v>0.04</v>
      </c>
      <c r="N41" s="206">
        <v>0.09</v>
      </c>
      <c r="O41" s="206">
        <v>0.1</v>
      </c>
      <c r="P41" s="206">
        <v>0.15</v>
      </c>
      <c r="Q41" s="206">
        <v>0</v>
      </c>
      <c r="R41" s="206">
        <v>0.04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0.94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2.27</v>
      </c>
      <c r="J42" s="206">
        <v>0.16</v>
      </c>
      <c r="K42" s="206">
        <v>0.09</v>
      </c>
      <c r="L42" s="206">
        <v>0.08</v>
      </c>
      <c r="M42" s="206">
        <v>0.04</v>
      </c>
      <c r="N42" s="206">
        <v>0.09</v>
      </c>
      <c r="O42" s="206">
        <v>0.1</v>
      </c>
      <c r="P42" s="206">
        <v>0.15</v>
      </c>
      <c r="Q42" s="206">
        <v>0</v>
      </c>
      <c r="R42" s="206">
        <v>0.04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0.94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2.27</v>
      </c>
      <c r="J43" s="206">
        <v>0.16</v>
      </c>
      <c r="K43" s="206">
        <v>0.09</v>
      </c>
      <c r="L43" s="206">
        <v>0.08</v>
      </c>
      <c r="M43" s="206">
        <v>0.04</v>
      </c>
      <c r="N43" s="206">
        <v>0.09</v>
      </c>
      <c r="O43" s="206">
        <v>0.1</v>
      </c>
      <c r="P43" s="206">
        <v>0.15</v>
      </c>
      <c r="Q43" s="206">
        <v>0</v>
      </c>
      <c r="R43" s="206">
        <v>0.04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0.94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2.27</v>
      </c>
      <c r="J44" s="206">
        <v>0.16</v>
      </c>
      <c r="K44" s="206">
        <v>0.09</v>
      </c>
      <c r="L44" s="206">
        <v>0.08</v>
      </c>
      <c r="M44" s="206">
        <v>0.04</v>
      </c>
      <c r="N44" s="206">
        <v>0.09</v>
      </c>
      <c r="O44" s="206">
        <v>0.1</v>
      </c>
      <c r="P44" s="206">
        <v>0.15</v>
      </c>
      <c r="Q44" s="206">
        <v>0</v>
      </c>
      <c r="R44" s="206">
        <v>0.04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0.94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2.27</v>
      </c>
      <c r="J45" s="206">
        <v>0.16</v>
      </c>
      <c r="K45" s="206">
        <v>0.09</v>
      </c>
      <c r="L45" s="206">
        <v>0.08</v>
      </c>
      <c r="M45" s="206">
        <v>0.04</v>
      </c>
      <c r="N45" s="206">
        <v>0.09</v>
      </c>
      <c r="O45" s="206">
        <v>0.1</v>
      </c>
      <c r="P45" s="206">
        <v>0.15</v>
      </c>
      <c r="Q45" s="206">
        <v>0</v>
      </c>
      <c r="R45" s="206">
        <v>0.04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0.94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2.27</v>
      </c>
      <c r="J46" s="206">
        <v>0.16</v>
      </c>
      <c r="K46" s="206">
        <v>0.09</v>
      </c>
      <c r="L46" s="206">
        <v>7.0000000000000007E-2</v>
      </c>
      <c r="M46" s="206">
        <v>0.04</v>
      </c>
      <c r="N46" s="206">
        <v>0.09</v>
      </c>
      <c r="O46" s="206">
        <v>0.1</v>
      </c>
      <c r="P46" s="206">
        <v>0.15</v>
      </c>
      <c r="Q46" s="206">
        <v>0</v>
      </c>
      <c r="R46" s="206">
        <v>0.04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0.94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2.27</v>
      </c>
      <c r="J47" s="206">
        <v>0.16</v>
      </c>
      <c r="K47" s="206">
        <v>0.09</v>
      </c>
      <c r="L47" s="206">
        <v>0.04</v>
      </c>
      <c r="M47" s="206">
        <v>0.04</v>
      </c>
      <c r="N47" s="206">
        <v>0.09</v>
      </c>
      <c r="O47" s="206">
        <v>0.1</v>
      </c>
      <c r="P47" s="206">
        <v>0.15</v>
      </c>
      <c r="Q47" s="206">
        <v>0</v>
      </c>
      <c r="R47" s="206">
        <v>0.04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0.94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2.27</v>
      </c>
      <c r="J48" s="206">
        <v>0.16</v>
      </c>
      <c r="K48" s="206">
        <v>0.09</v>
      </c>
      <c r="L48" s="206">
        <v>0.04</v>
      </c>
      <c r="M48" s="206">
        <v>0.04</v>
      </c>
      <c r="N48" s="206">
        <v>0.09</v>
      </c>
      <c r="O48" s="206">
        <v>0.1</v>
      </c>
      <c r="P48" s="206">
        <v>0.15</v>
      </c>
      <c r="Q48" s="206">
        <v>0</v>
      </c>
      <c r="R48" s="206">
        <v>0.04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0.94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2.27</v>
      </c>
      <c r="J49" s="206">
        <v>0.16</v>
      </c>
      <c r="K49" s="206">
        <v>0.09</v>
      </c>
      <c r="L49" s="206">
        <v>0.04</v>
      </c>
      <c r="M49" s="206">
        <v>0.04</v>
      </c>
      <c r="N49" s="206">
        <v>0.09</v>
      </c>
      <c r="O49" s="206">
        <v>0.1</v>
      </c>
      <c r="P49" s="206">
        <v>0.15</v>
      </c>
      <c r="Q49" s="206">
        <v>0</v>
      </c>
      <c r="R49" s="206">
        <v>0.04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0.94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2.27</v>
      </c>
      <c r="J50" s="206">
        <v>0.16</v>
      </c>
      <c r="K50" s="206">
        <v>0.09</v>
      </c>
      <c r="L50" s="206">
        <v>0.04</v>
      </c>
      <c r="M50" s="206">
        <v>0.04</v>
      </c>
      <c r="N50" s="206">
        <v>0.09</v>
      </c>
      <c r="O50" s="206">
        <v>0.1</v>
      </c>
      <c r="P50" s="206">
        <v>0.15</v>
      </c>
      <c r="Q50" s="206">
        <v>0</v>
      </c>
      <c r="R50" s="206">
        <v>0.04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0.94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2.27</v>
      </c>
      <c r="J51" s="206">
        <v>0.16</v>
      </c>
      <c r="K51" s="206">
        <v>0.09</v>
      </c>
      <c r="L51" s="206">
        <v>0.06</v>
      </c>
      <c r="M51" s="206">
        <v>0.19</v>
      </c>
      <c r="N51" s="206">
        <v>0.09</v>
      </c>
      <c r="O51" s="206">
        <v>0.1</v>
      </c>
      <c r="P51" s="206">
        <v>0.15</v>
      </c>
      <c r="Q51" s="206">
        <v>0</v>
      </c>
      <c r="R51" s="206">
        <v>0.04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-0.22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0.94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2.27</v>
      </c>
      <c r="J52" s="206">
        <v>0.16</v>
      </c>
      <c r="K52" s="206">
        <v>0.09</v>
      </c>
      <c r="L52" s="206">
        <v>0.06</v>
      </c>
      <c r="M52" s="206">
        <v>0.05</v>
      </c>
      <c r="N52" s="206">
        <v>0.09</v>
      </c>
      <c r="O52" s="206">
        <v>0.1</v>
      </c>
      <c r="P52" s="206">
        <v>0.15</v>
      </c>
      <c r="Q52" s="206">
        <v>0</v>
      </c>
      <c r="R52" s="206">
        <v>0.04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-0.22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0.94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2.27</v>
      </c>
      <c r="J53" s="206">
        <v>0.16</v>
      </c>
      <c r="K53" s="206">
        <v>0.09</v>
      </c>
      <c r="L53" s="206">
        <v>0.06</v>
      </c>
      <c r="M53" s="206">
        <v>0.54</v>
      </c>
      <c r="N53" s="206">
        <v>0.09</v>
      </c>
      <c r="O53" s="206">
        <v>0.1</v>
      </c>
      <c r="P53" s="206">
        <v>0.15</v>
      </c>
      <c r="Q53" s="206">
        <v>0</v>
      </c>
      <c r="R53" s="206">
        <v>0.04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-0.22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0.94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2.27</v>
      </c>
      <c r="J54" s="206">
        <v>0.16</v>
      </c>
      <c r="K54" s="206">
        <v>0.09</v>
      </c>
      <c r="L54" s="206">
        <v>0.06</v>
      </c>
      <c r="M54" s="206">
        <v>0.67</v>
      </c>
      <c r="N54" s="206">
        <v>0.09</v>
      </c>
      <c r="O54" s="206">
        <v>0.1</v>
      </c>
      <c r="P54" s="206">
        <v>0.15</v>
      </c>
      <c r="Q54" s="206">
        <v>0</v>
      </c>
      <c r="R54" s="206">
        <v>0.04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-0.22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0.94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2.27</v>
      </c>
      <c r="J55" s="206">
        <v>0.16</v>
      </c>
      <c r="K55" s="206">
        <v>0.02</v>
      </c>
      <c r="L55" s="206">
        <v>0.06</v>
      </c>
      <c r="M55" s="206">
        <v>0.81</v>
      </c>
      <c r="N55" s="206">
        <v>0.09</v>
      </c>
      <c r="O55" s="206">
        <v>0.1</v>
      </c>
      <c r="P55" s="206">
        <v>0.15</v>
      </c>
      <c r="Q55" s="206">
        <v>0</v>
      </c>
      <c r="R55" s="206">
        <v>0.04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-0.22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0.94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2.27</v>
      </c>
      <c r="J56" s="206">
        <v>0.16</v>
      </c>
      <c r="K56" s="206">
        <v>0.09</v>
      </c>
      <c r="L56" s="206">
        <v>0.06</v>
      </c>
      <c r="M56" s="206">
        <v>0.81</v>
      </c>
      <c r="N56" s="206">
        <v>0.09</v>
      </c>
      <c r="O56" s="206">
        <v>0.1</v>
      </c>
      <c r="P56" s="206">
        <v>0.15</v>
      </c>
      <c r="Q56" s="206">
        <v>0</v>
      </c>
      <c r="R56" s="206">
        <v>0.04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-0.22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0.94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2.27</v>
      </c>
      <c r="J57" s="206">
        <v>0.16</v>
      </c>
      <c r="K57" s="206">
        <v>0.09</v>
      </c>
      <c r="L57" s="206">
        <v>0</v>
      </c>
      <c r="M57" s="206">
        <v>0.81</v>
      </c>
      <c r="N57" s="206">
        <v>0.09</v>
      </c>
      <c r="O57" s="206">
        <v>0.1</v>
      </c>
      <c r="P57" s="206">
        <v>0.15</v>
      </c>
      <c r="Q57" s="206">
        <v>0</v>
      </c>
      <c r="R57" s="206">
        <v>0.04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-0.22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0.94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2.27</v>
      </c>
      <c r="J58" s="206">
        <v>0.16</v>
      </c>
      <c r="K58" s="206">
        <v>0.09</v>
      </c>
      <c r="L58" s="206">
        <v>0</v>
      </c>
      <c r="M58" s="206">
        <v>0.81</v>
      </c>
      <c r="N58" s="206">
        <v>0.09</v>
      </c>
      <c r="O58" s="206">
        <v>0.1</v>
      </c>
      <c r="P58" s="206">
        <v>0.15</v>
      </c>
      <c r="Q58" s="206">
        <v>0</v>
      </c>
      <c r="R58" s="206">
        <v>0.04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-0.22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0.94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2.27</v>
      </c>
      <c r="J59" s="206">
        <v>0.16</v>
      </c>
      <c r="K59" s="206">
        <v>0.09</v>
      </c>
      <c r="L59" s="206">
        <v>0</v>
      </c>
      <c r="M59" s="206">
        <v>0.81</v>
      </c>
      <c r="N59" s="206">
        <v>0.09</v>
      </c>
      <c r="O59" s="206">
        <v>0.1</v>
      </c>
      <c r="P59" s="206">
        <v>0.15</v>
      </c>
      <c r="Q59" s="206">
        <v>0</v>
      </c>
      <c r="R59" s="206">
        <v>0.04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-0.22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0.94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2.27</v>
      </c>
      <c r="J60" s="206">
        <v>0.16</v>
      </c>
      <c r="K60" s="206">
        <v>0.09</v>
      </c>
      <c r="L60" s="206">
        <v>0</v>
      </c>
      <c r="M60" s="206">
        <v>0.81</v>
      </c>
      <c r="N60" s="206">
        <v>0.09</v>
      </c>
      <c r="O60" s="206">
        <v>0.1</v>
      </c>
      <c r="P60" s="206">
        <v>0.15</v>
      </c>
      <c r="Q60" s="206">
        <v>0</v>
      </c>
      <c r="R60" s="206">
        <v>0.04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-0.22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0.94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2.27</v>
      </c>
      <c r="J61" s="206">
        <v>0.16</v>
      </c>
      <c r="K61" s="206">
        <v>0.09</v>
      </c>
      <c r="L61" s="206">
        <v>0</v>
      </c>
      <c r="M61" s="206">
        <v>0.94</v>
      </c>
      <c r="N61" s="206">
        <v>0.09</v>
      </c>
      <c r="O61" s="206">
        <v>0.1</v>
      </c>
      <c r="P61" s="206">
        <v>0.15</v>
      </c>
      <c r="Q61" s="206">
        <v>0</v>
      </c>
      <c r="R61" s="206">
        <v>0.04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-0.22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0.94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2.27</v>
      </c>
      <c r="J62" s="206">
        <v>0.16</v>
      </c>
      <c r="K62" s="206">
        <v>0.09</v>
      </c>
      <c r="L62" s="206">
        <v>0</v>
      </c>
      <c r="M62" s="206">
        <v>1.07</v>
      </c>
      <c r="N62" s="206">
        <v>0.09</v>
      </c>
      <c r="O62" s="206">
        <v>0.1</v>
      </c>
      <c r="P62" s="206">
        <v>0.15</v>
      </c>
      <c r="Q62" s="206">
        <v>0</v>
      </c>
      <c r="R62" s="206">
        <v>0.04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-0.22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0.94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2.27</v>
      </c>
      <c r="J63" s="206">
        <v>0.16</v>
      </c>
      <c r="K63" s="206">
        <v>0.09</v>
      </c>
      <c r="L63" s="206">
        <v>0</v>
      </c>
      <c r="M63" s="206">
        <v>1.19</v>
      </c>
      <c r="N63" s="206">
        <v>0.09</v>
      </c>
      <c r="O63" s="206">
        <v>0.1</v>
      </c>
      <c r="P63" s="206">
        <v>0.15</v>
      </c>
      <c r="Q63" s="206">
        <v>0</v>
      </c>
      <c r="R63" s="206">
        <v>0.04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-0.22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0.94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2.27</v>
      </c>
      <c r="J64" s="206">
        <v>0.16</v>
      </c>
      <c r="K64" s="206">
        <v>0.09</v>
      </c>
      <c r="L64" s="206">
        <v>0</v>
      </c>
      <c r="M64" s="206">
        <v>1.22</v>
      </c>
      <c r="N64" s="206">
        <v>0.09</v>
      </c>
      <c r="O64" s="206">
        <v>0.1</v>
      </c>
      <c r="P64" s="206">
        <v>0.15</v>
      </c>
      <c r="Q64" s="206">
        <v>0</v>
      </c>
      <c r="R64" s="206">
        <v>0.04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-0.22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0.94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2.27</v>
      </c>
      <c r="J65" s="206">
        <v>0.16</v>
      </c>
      <c r="K65" s="206">
        <v>0.09</v>
      </c>
      <c r="L65" s="206">
        <v>0</v>
      </c>
      <c r="M65" s="206">
        <v>1.22</v>
      </c>
      <c r="N65" s="206">
        <v>0.09</v>
      </c>
      <c r="O65" s="206">
        <v>0.1</v>
      </c>
      <c r="P65" s="206">
        <v>0.15</v>
      </c>
      <c r="Q65" s="206">
        <v>0</v>
      </c>
      <c r="R65" s="206">
        <v>0.04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-0.22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0.94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2.27</v>
      </c>
      <c r="J66" s="206">
        <v>0.16</v>
      </c>
      <c r="K66" s="206">
        <v>0.09</v>
      </c>
      <c r="L66" s="206">
        <v>0</v>
      </c>
      <c r="M66" s="206">
        <v>1.22</v>
      </c>
      <c r="N66" s="206">
        <v>0.09</v>
      </c>
      <c r="O66" s="206">
        <v>0.1</v>
      </c>
      <c r="P66" s="206">
        <v>0.15</v>
      </c>
      <c r="Q66" s="206">
        <v>0</v>
      </c>
      <c r="R66" s="206">
        <v>0.04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-0.22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0.94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2.27</v>
      </c>
      <c r="J67" s="206">
        <v>0.16</v>
      </c>
      <c r="K67" s="206">
        <v>0.09</v>
      </c>
      <c r="L67" s="206">
        <v>0</v>
      </c>
      <c r="M67" s="206">
        <v>1.22</v>
      </c>
      <c r="N67" s="206">
        <v>0.09</v>
      </c>
      <c r="O67" s="206">
        <v>0.1</v>
      </c>
      <c r="P67" s="206">
        <v>0.15</v>
      </c>
      <c r="Q67" s="206">
        <v>0</v>
      </c>
      <c r="R67" s="206">
        <v>0.04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-0.22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0.94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2.27</v>
      </c>
      <c r="J68" s="206">
        <v>0.16</v>
      </c>
      <c r="K68" s="206">
        <v>0.09</v>
      </c>
      <c r="L68" s="206">
        <v>0.08</v>
      </c>
      <c r="M68" s="206">
        <v>1.22</v>
      </c>
      <c r="N68" s="206">
        <v>0.09</v>
      </c>
      <c r="O68" s="206">
        <v>0.1</v>
      </c>
      <c r="P68" s="206">
        <v>0.15</v>
      </c>
      <c r="Q68" s="206">
        <v>0</v>
      </c>
      <c r="R68" s="206">
        <v>0.04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-0.22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0.94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2.27</v>
      </c>
      <c r="J69" s="206">
        <v>0.16</v>
      </c>
      <c r="K69" s="206">
        <v>0.09</v>
      </c>
      <c r="L69" s="206">
        <v>0.08</v>
      </c>
      <c r="M69" s="206">
        <v>1.22</v>
      </c>
      <c r="N69" s="206">
        <v>0.09</v>
      </c>
      <c r="O69" s="206">
        <v>0.1</v>
      </c>
      <c r="P69" s="206">
        <v>0.15</v>
      </c>
      <c r="Q69" s="206">
        <v>0</v>
      </c>
      <c r="R69" s="206">
        <v>0.04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-0.22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0.94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2.27</v>
      </c>
      <c r="J70" s="206">
        <v>0.16</v>
      </c>
      <c r="K70" s="206">
        <v>0.09</v>
      </c>
      <c r="L70" s="206">
        <v>0.08</v>
      </c>
      <c r="M70" s="206">
        <v>1.22</v>
      </c>
      <c r="N70" s="206">
        <v>0.09</v>
      </c>
      <c r="O70" s="206">
        <v>0.1</v>
      </c>
      <c r="P70" s="206">
        <v>0.15</v>
      </c>
      <c r="Q70" s="206">
        <v>0</v>
      </c>
      <c r="R70" s="206">
        <v>0.04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-0.22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0.94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2.27</v>
      </c>
      <c r="J71" s="206">
        <v>0.16</v>
      </c>
      <c r="K71" s="206">
        <v>0.09</v>
      </c>
      <c r="L71" s="206">
        <v>0.08</v>
      </c>
      <c r="M71" s="206">
        <v>1.22</v>
      </c>
      <c r="N71" s="206">
        <v>0.09</v>
      </c>
      <c r="O71" s="206">
        <v>0.1</v>
      </c>
      <c r="P71" s="206">
        <v>0.15</v>
      </c>
      <c r="Q71" s="206">
        <v>0</v>
      </c>
      <c r="R71" s="206">
        <v>0.04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-0.22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0.94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2.27</v>
      </c>
      <c r="J72" s="206">
        <v>0.16</v>
      </c>
      <c r="K72" s="206">
        <v>0.09</v>
      </c>
      <c r="L72" s="206">
        <v>0.08</v>
      </c>
      <c r="M72" s="206">
        <v>1.22</v>
      </c>
      <c r="N72" s="206">
        <v>0.09</v>
      </c>
      <c r="O72" s="206">
        <v>0.1</v>
      </c>
      <c r="P72" s="206">
        <v>0.15</v>
      </c>
      <c r="Q72" s="206">
        <v>0</v>
      </c>
      <c r="R72" s="206">
        <v>0.04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-0.22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0.94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2.27</v>
      </c>
      <c r="J73" s="206">
        <v>0.16</v>
      </c>
      <c r="K73" s="206">
        <v>0.09</v>
      </c>
      <c r="L73" s="206">
        <v>0.08</v>
      </c>
      <c r="M73" s="206">
        <v>1.22</v>
      </c>
      <c r="N73" s="206">
        <v>0.09</v>
      </c>
      <c r="O73" s="206">
        <v>0.1</v>
      </c>
      <c r="P73" s="206">
        <v>0.15</v>
      </c>
      <c r="Q73" s="206">
        <v>0</v>
      </c>
      <c r="R73" s="206">
        <v>0.04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-0.22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0.94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2.27</v>
      </c>
      <c r="J74" s="206">
        <v>0.16</v>
      </c>
      <c r="K74" s="206">
        <v>0.09</v>
      </c>
      <c r="L74" s="206">
        <v>0.08</v>
      </c>
      <c r="M74" s="206">
        <v>1.22</v>
      </c>
      <c r="N74" s="206">
        <v>0.09</v>
      </c>
      <c r="O74" s="206">
        <v>0.1</v>
      </c>
      <c r="P74" s="206">
        <v>0.15</v>
      </c>
      <c r="Q74" s="206">
        <v>0</v>
      </c>
      <c r="R74" s="206">
        <v>0.04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-0.22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0.94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2.27</v>
      </c>
      <c r="J75" s="206">
        <v>0.16</v>
      </c>
      <c r="K75" s="206">
        <v>0.09</v>
      </c>
      <c r="L75" s="206">
        <v>0.08</v>
      </c>
      <c r="M75" s="206">
        <v>1.22</v>
      </c>
      <c r="N75" s="206">
        <v>0.09</v>
      </c>
      <c r="O75" s="206">
        <v>0.1</v>
      </c>
      <c r="P75" s="206">
        <v>0.15</v>
      </c>
      <c r="Q75" s="206">
        <v>0</v>
      </c>
      <c r="R75" s="206">
        <v>0.04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-0.22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0.94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2.27</v>
      </c>
      <c r="J76" s="206">
        <v>0.16</v>
      </c>
      <c r="K76" s="206">
        <v>0.09</v>
      </c>
      <c r="L76" s="206">
        <v>0.08</v>
      </c>
      <c r="M76" s="206">
        <v>1.22</v>
      </c>
      <c r="N76" s="206">
        <v>0.09</v>
      </c>
      <c r="O76" s="206">
        <v>0.1</v>
      </c>
      <c r="P76" s="206">
        <v>0.15</v>
      </c>
      <c r="Q76" s="206">
        <v>0</v>
      </c>
      <c r="R76" s="206">
        <v>0.04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-0.22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0.94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2.27</v>
      </c>
      <c r="J77" s="206">
        <v>0.16</v>
      </c>
      <c r="K77" s="206">
        <v>0.09</v>
      </c>
      <c r="L77" s="206">
        <v>0.08</v>
      </c>
      <c r="M77" s="206">
        <v>1.22</v>
      </c>
      <c r="N77" s="206">
        <v>0.09</v>
      </c>
      <c r="O77" s="206">
        <v>0.1</v>
      </c>
      <c r="P77" s="206">
        <v>0.15</v>
      </c>
      <c r="Q77" s="206">
        <v>0</v>
      </c>
      <c r="R77" s="206">
        <v>0.04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-0.22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0.94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2.27</v>
      </c>
      <c r="J78" s="206">
        <v>0.16</v>
      </c>
      <c r="K78" s="206">
        <v>0.09</v>
      </c>
      <c r="L78" s="206">
        <v>0.08</v>
      </c>
      <c r="M78" s="206">
        <v>1.22</v>
      </c>
      <c r="N78" s="206">
        <v>0.09</v>
      </c>
      <c r="O78" s="206">
        <v>0.1</v>
      </c>
      <c r="P78" s="206">
        <v>0.15</v>
      </c>
      <c r="Q78" s="206">
        <v>0</v>
      </c>
      <c r="R78" s="206">
        <v>0.04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-0.22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0.94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2.27</v>
      </c>
      <c r="J79" s="206">
        <v>0.16</v>
      </c>
      <c r="K79" s="206">
        <v>7.0000000000000007E-2</v>
      </c>
      <c r="L79" s="206">
        <v>0.08</v>
      </c>
      <c r="M79" s="206">
        <v>1.22</v>
      </c>
      <c r="N79" s="206">
        <v>0.09</v>
      </c>
      <c r="O79" s="206">
        <v>0.1</v>
      </c>
      <c r="P79" s="206">
        <v>0.15</v>
      </c>
      <c r="Q79" s="206">
        <v>0</v>
      </c>
      <c r="R79" s="206">
        <v>0.04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-0.22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0.94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2.27</v>
      </c>
      <c r="J80" s="206">
        <v>0.16</v>
      </c>
      <c r="K80" s="206">
        <v>0.09</v>
      </c>
      <c r="L80" s="206">
        <v>0.08</v>
      </c>
      <c r="M80" s="206">
        <v>1.22</v>
      </c>
      <c r="N80" s="206">
        <v>0.09</v>
      </c>
      <c r="O80" s="206">
        <v>0.1</v>
      </c>
      <c r="P80" s="206">
        <v>0.15</v>
      </c>
      <c r="Q80" s="206">
        <v>0</v>
      </c>
      <c r="R80" s="206">
        <v>0.04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-0.22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0.94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2.27</v>
      </c>
      <c r="J81" s="206">
        <v>0.16</v>
      </c>
      <c r="K81" s="206">
        <v>0.09</v>
      </c>
      <c r="L81" s="206">
        <v>0.08</v>
      </c>
      <c r="M81" s="206">
        <v>1.22</v>
      </c>
      <c r="N81" s="206">
        <v>0.09</v>
      </c>
      <c r="O81" s="206">
        <v>0.1</v>
      </c>
      <c r="P81" s="206">
        <v>0.15</v>
      </c>
      <c r="Q81" s="206">
        <v>0</v>
      </c>
      <c r="R81" s="206">
        <v>0.04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-0.22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0.94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2.27</v>
      </c>
      <c r="J82" s="206">
        <v>0.16</v>
      </c>
      <c r="K82" s="206">
        <v>0.09</v>
      </c>
      <c r="L82" s="206">
        <v>0.08</v>
      </c>
      <c r="M82" s="206">
        <v>1.22</v>
      </c>
      <c r="N82" s="206">
        <v>0.09</v>
      </c>
      <c r="O82" s="206">
        <v>0.1</v>
      </c>
      <c r="P82" s="206">
        <v>0.15</v>
      </c>
      <c r="Q82" s="206">
        <v>0</v>
      </c>
      <c r="R82" s="206">
        <v>0.04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-0.22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0.94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2.29</v>
      </c>
      <c r="J83" s="206">
        <v>0.16</v>
      </c>
      <c r="K83" s="206">
        <v>0.09</v>
      </c>
      <c r="L83" s="206">
        <v>0.08</v>
      </c>
      <c r="M83" s="206">
        <v>1.22</v>
      </c>
      <c r="N83" s="206">
        <v>0.09</v>
      </c>
      <c r="O83" s="206">
        <v>0.1</v>
      </c>
      <c r="P83" s="206">
        <v>0.15</v>
      </c>
      <c r="Q83" s="206">
        <v>0</v>
      </c>
      <c r="R83" s="206">
        <v>0.04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-0.22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0.94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2.29</v>
      </c>
      <c r="J84" s="206">
        <v>0.16</v>
      </c>
      <c r="K84" s="206">
        <v>0.09</v>
      </c>
      <c r="L84" s="206">
        <v>0.08</v>
      </c>
      <c r="M84" s="206">
        <v>1.22</v>
      </c>
      <c r="N84" s="206">
        <v>0.09</v>
      </c>
      <c r="O84" s="206">
        <v>0.1</v>
      </c>
      <c r="P84" s="206">
        <v>0.15</v>
      </c>
      <c r="Q84" s="206">
        <v>0</v>
      </c>
      <c r="R84" s="206">
        <v>0.04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-0.22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0.94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2.29</v>
      </c>
      <c r="J85" s="206">
        <v>0.16</v>
      </c>
      <c r="K85" s="206">
        <v>0.09</v>
      </c>
      <c r="L85" s="206">
        <v>0.08</v>
      </c>
      <c r="M85" s="206">
        <v>1.22</v>
      </c>
      <c r="N85" s="206">
        <v>0.09</v>
      </c>
      <c r="O85" s="206">
        <v>0.1</v>
      </c>
      <c r="P85" s="206">
        <v>0.15</v>
      </c>
      <c r="Q85" s="206">
        <v>0</v>
      </c>
      <c r="R85" s="206">
        <v>0.04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-0.22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0.94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2.29</v>
      </c>
      <c r="J86" s="206">
        <v>0.16</v>
      </c>
      <c r="K86" s="206">
        <v>0.09</v>
      </c>
      <c r="L86" s="206">
        <v>0.08</v>
      </c>
      <c r="M86" s="206">
        <v>1.22</v>
      </c>
      <c r="N86" s="206">
        <v>0.09</v>
      </c>
      <c r="O86" s="206">
        <v>0.1</v>
      </c>
      <c r="P86" s="206">
        <v>0.15</v>
      </c>
      <c r="Q86" s="206">
        <v>0</v>
      </c>
      <c r="R86" s="206">
        <v>0.04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-0.22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0.94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2.29</v>
      </c>
      <c r="J87" s="206">
        <v>0.16</v>
      </c>
      <c r="K87" s="206">
        <v>0.09</v>
      </c>
      <c r="L87" s="206">
        <v>0.08</v>
      </c>
      <c r="M87" s="206">
        <v>1.22</v>
      </c>
      <c r="N87" s="206">
        <v>0.09</v>
      </c>
      <c r="O87" s="206">
        <v>0.1</v>
      </c>
      <c r="P87" s="206">
        <v>0.15</v>
      </c>
      <c r="Q87" s="206">
        <v>0</v>
      </c>
      <c r="R87" s="206">
        <v>0.04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-0.22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0.94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2.29</v>
      </c>
      <c r="J88" s="206">
        <v>0.16</v>
      </c>
      <c r="K88" s="206">
        <v>0.09</v>
      </c>
      <c r="L88" s="206">
        <v>0.08</v>
      </c>
      <c r="M88" s="206">
        <v>1.22</v>
      </c>
      <c r="N88" s="206">
        <v>0.09</v>
      </c>
      <c r="O88" s="206">
        <v>0.1</v>
      </c>
      <c r="P88" s="206">
        <v>0.15</v>
      </c>
      <c r="Q88" s="206">
        <v>0</v>
      </c>
      <c r="R88" s="206">
        <v>0.04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-0.22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0.94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2.29</v>
      </c>
      <c r="J89" s="206">
        <v>0.16</v>
      </c>
      <c r="K89" s="206">
        <v>0.09</v>
      </c>
      <c r="L89" s="206">
        <v>0.08</v>
      </c>
      <c r="M89" s="206">
        <v>1.22</v>
      </c>
      <c r="N89" s="206">
        <v>0.09</v>
      </c>
      <c r="O89" s="206">
        <v>0.1</v>
      </c>
      <c r="P89" s="206">
        <v>0.15</v>
      </c>
      <c r="Q89" s="206">
        <v>0</v>
      </c>
      <c r="R89" s="206">
        <v>0.04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-0.22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0.94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2.29</v>
      </c>
      <c r="J90" s="206">
        <v>0.16</v>
      </c>
      <c r="K90" s="206">
        <v>0.09</v>
      </c>
      <c r="L90" s="206">
        <v>0.08</v>
      </c>
      <c r="M90" s="206">
        <v>1.22</v>
      </c>
      <c r="N90" s="206">
        <v>0.09</v>
      </c>
      <c r="O90" s="206">
        <v>0.1</v>
      </c>
      <c r="P90" s="206">
        <v>0.15</v>
      </c>
      <c r="Q90" s="206">
        <v>0</v>
      </c>
      <c r="R90" s="206">
        <v>0.04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-0.22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0.94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2.29</v>
      </c>
      <c r="J91" s="206">
        <v>0.16</v>
      </c>
      <c r="K91" s="206">
        <v>0.09</v>
      </c>
      <c r="L91" s="206">
        <v>0.08</v>
      </c>
      <c r="M91" s="206">
        <v>1.22</v>
      </c>
      <c r="N91" s="206">
        <v>0.09</v>
      </c>
      <c r="O91" s="206">
        <v>0.1</v>
      </c>
      <c r="P91" s="206">
        <v>0.15</v>
      </c>
      <c r="Q91" s="206">
        <v>0</v>
      </c>
      <c r="R91" s="206">
        <v>0.04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-0.22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0.94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2.29</v>
      </c>
      <c r="J92" s="206">
        <v>0.16</v>
      </c>
      <c r="K92" s="206">
        <v>0.09</v>
      </c>
      <c r="L92" s="206">
        <v>0.08</v>
      </c>
      <c r="M92" s="206">
        <v>1.22</v>
      </c>
      <c r="N92" s="206">
        <v>0.09</v>
      </c>
      <c r="O92" s="206">
        <v>0.1</v>
      </c>
      <c r="P92" s="206">
        <v>0.15</v>
      </c>
      <c r="Q92" s="206">
        <v>0</v>
      </c>
      <c r="R92" s="206">
        <v>0.04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-0.22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0.94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2.29</v>
      </c>
      <c r="J93" s="206">
        <v>0.16</v>
      </c>
      <c r="K93" s="206">
        <v>0.09</v>
      </c>
      <c r="L93" s="206">
        <v>0.08</v>
      </c>
      <c r="M93" s="206">
        <v>1.22</v>
      </c>
      <c r="N93" s="206">
        <v>0.09</v>
      </c>
      <c r="O93" s="206">
        <v>0.1</v>
      </c>
      <c r="P93" s="206">
        <v>0.15</v>
      </c>
      <c r="Q93" s="206">
        <v>0</v>
      </c>
      <c r="R93" s="206">
        <v>0.04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-0.22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0.94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2.29</v>
      </c>
      <c r="J94" s="206">
        <v>0.16</v>
      </c>
      <c r="K94" s="206">
        <v>0.09</v>
      </c>
      <c r="L94" s="206">
        <v>0.08</v>
      </c>
      <c r="M94" s="206">
        <v>1.22</v>
      </c>
      <c r="N94" s="206">
        <v>0.09</v>
      </c>
      <c r="O94" s="206">
        <v>0.1</v>
      </c>
      <c r="P94" s="206">
        <v>0.15</v>
      </c>
      <c r="Q94" s="206">
        <v>0</v>
      </c>
      <c r="R94" s="206">
        <v>0.04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-0.22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0.94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2.29</v>
      </c>
      <c r="J95" s="206">
        <v>0.16</v>
      </c>
      <c r="K95" s="206">
        <v>2.61</v>
      </c>
      <c r="L95" s="206">
        <v>0.08</v>
      </c>
      <c r="M95" s="206">
        <v>1.22</v>
      </c>
      <c r="N95" s="206">
        <v>0.09</v>
      </c>
      <c r="O95" s="206">
        <v>0.1</v>
      </c>
      <c r="P95" s="206">
        <v>0.15</v>
      </c>
      <c r="Q95" s="206">
        <v>0</v>
      </c>
      <c r="R95" s="206">
        <v>0.04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-0.22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0.94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2.29</v>
      </c>
      <c r="J96" s="206">
        <v>0.16</v>
      </c>
      <c r="K96" s="206">
        <v>2.61</v>
      </c>
      <c r="L96" s="206">
        <v>0.08</v>
      </c>
      <c r="M96" s="206">
        <v>1.22</v>
      </c>
      <c r="N96" s="206">
        <v>0.09</v>
      </c>
      <c r="O96" s="206">
        <v>0.1</v>
      </c>
      <c r="P96" s="206">
        <v>0.15</v>
      </c>
      <c r="Q96" s="206">
        <v>0</v>
      </c>
      <c r="R96" s="206">
        <v>0.04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-0.22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0.94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2.29</v>
      </c>
      <c r="J97" s="206">
        <v>0.16</v>
      </c>
      <c r="K97" s="206">
        <v>2.61</v>
      </c>
      <c r="L97" s="206">
        <v>0.08</v>
      </c>
      <c r="M97" s="206">
        <v>1.22</v>
      </c>
      <c r="N97" s="206">
        <v>0.09</v>
      </c>
      <c r="O97" s="206">
        <v>0.1</v>
      </c>
      <c r="P97" s="206">
        <v>0.15</v>
      </c>
      <c r="Q97" s="206">
        <v>0</v>
      </c>
      <c r="R97" s="206">
        <v>0.04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-0.22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0.94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2.29</v>
      </c>
      <c r="J98" s="206">
        <v>0.16</v>
      </c>
      <c r="K98" s="206">
        <v>2.61</v>
      </c>
      <c r="L98" s="206">
        <v>0.08</v>
      </c>
      <c r="M98" s="206">
        <v>1.22</v>
      </c>
      <c r="N98" s="206">
        <v>0.09</v>
      </c>
      <c r="O98" s="206">
        <v>0.1</v>
      </c>
      <c r="P98" s="206">
        <v>0.15</v>
      </c>
      <c r="Q98" s="206">
        <v>0</v>
      </c>
      <c r="R98" s="206">
        <v>0.04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-0.22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2.3019999999999971E-2</v>
      </c>
      <c r="D99">
        <f t="shared" si="0"/>
        <v>3.6600000000000018E-3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5.4720000000000005E-2</v>
      </c>
      <c r="J99">
        <f t="shared" si="0"/>
        <v>3.8400000000000027E-3</v>
      </c>
      <c r="K99">
        <f t="shared" si="0"/>
        <v>2.4817500000000044E-2</v>
      </c>
      <c r="L99">
        <f t="shared" si="0"/>
        <v>1.5425000000000011E-3</v>
      </c>
      <c r="M99">
        <f t="shared" si="0"/>
        <v>1.3532499999999994E-2</v>
      </c>
      <c r="N99">
        <f t="shared" si="0"/>
        <v>2.1599999999999979E-3</v>
      </c>
      <c r="O99">
        <f t="shared" si="0"/>
        <v>2.3999999999999955E-3</v>
      </c>
      <c r="P99">
        <f t="shared" si="0"/>
        <v>3.600000000000006E-3</v>
      </c>
      <c r="Q99">
        <f t="shared" si="0"/>
        <v>0</v>
      </c>
      <c r="R99">
        <f t="shared" si="0"/>
        <v>9.5000000000000065E-4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-1.1749999999999992E-3</v>
      </c>
      <c r="AD99">
        <f t="shared" si="0"/>
        <v>1.4749999999999998E-4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-5.5374999999999982E-3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10.45</v>
      </c>
      <c r="D3" s="206">
        <v>1.31</v>
      </c>
      <c r="E3" s="206">
        <v>0</v>
      </c>
      <c r="F3" s="206">
        <v>0</v>
      </c>
      <c r="G3" s="206">
        <v>6.76</v>
      </c>
      <c r="H3" s="206">
        <v>0</v>
      </c>
      <c r="I3" s="206">
        <v>24.03</v>
      </c>
      <c r="J3" s="206">
        <v>1.71</v>
      </c>
      <c r="K3" s="206">
        <v>0.34</v>
      </c>
      <c r="L3" s="206">
        <v>49.37</v>
      </c>
      <c r="M3" s="206">
        <v>0.5</v>
      </c>
      <c r="N3" s="206">
        <v>1.29</v>
      </c>
      <c r="O3" s="206">
        <v>0</v>
      </c>
      <c r="P3" s="206">
        <v>1.26</v>
      </c>
      <c r="Q3" s="206">
        <v>0.23</v>
      </c>
      <c r="R3" s="206">
        <v>0.37</v>
      </c>
      <c r="S3" s="206">
        <v>0.28999999999999998</v>
      </c>
      <c r="T3" s="206">
        <v>0</v>
      </c>
      <c r="U3" s="206">
        <v>0.77</v>
      </c>
      <c r="V3" s="206">
        <v>0.13</v>
      </c>
      <c r="W3" s="206">
        <v>0.26</v>
      </c>
      <c r="X3" s="206">
        <v>1.0900000000000001</v>
      </c>
      <c r="Y3" s="206">
        <v>0</v>
      </c>
      <c r="Z3" s="206">
        <v>1.4</v>
      </c>
      <c r="AA3" s="206">
        <v>1</v>
      </c>
      <c r="AB3" s="206">
        <v>0</v>
      </c>
      <c r="AC3" s="206">
        <v>0.27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-1.1100000000000001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10.45</v>
      </c>
      <c r="D4" s="206">
        <v>1.31</v>
      </c>
      <c r="E4" s="206">
        <v>0</v>
      </c>
      <c r="F4" s="206">
        <v>0</v>
      </c>
      <c r="G4" s="206">
        <v>6.76</v>
      </c>
      <c r="H4" s="206">
        <v>0</v>
      </c>
      <c r="I4" s="206">
        <v>24.03</v>
      </c>
      <c r="J4" s="206">
        <v>1.71</v>
      </c>
      <c r="K4" s="206">
        <v>0.34</v>
      </c>
      <c r="L4" s="206">
        <v>49.37</v>
      </c>
      <c r="M4" s="206">
        <v>0.5</v>
      </c>
      <c r="N4" s="206">
        <v>1.29</v>
      </c>
      <c r="O4" s="206">
        <v>0</v>
      </c>
      <c r="P4" s="206">
        <v>1.26</v>
      </c>
      <c r="Q4" s="206">
        <v>0.23</v>
      </c>
      <c r="R4" s="206">
        <v>0.37</v>
      </c>
      <c r="S4" s="206">
        <v>0.28999999999999998</v>
      </c>
      <c r="T4" s="206">
        <v>0</v>
      </c>
      <c r="U4" s="206">
        <v>0.77</v>
      </c>
      <c r="V4" s="206">
        <v>0.13</v>
      </c>
      <c r="W4" s="206">
        <v>0.26</v>
      </c>
      <c r="X4" s="206">
        <v>1.0900000000000001</v>
      </c>
      <c r="Y4" s="206">
        <v>0</v>
      </c>
      <c r="Z4" s="206">
        <v>1.4</v>
      </c>
      <c r="AA4" s="206">
        <v>1</v>
      </c>
      <c r="AB4" s="206">
        <v>0</v>
      </c>
      <c r="AC4" s="206">
        <v>0.27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-1.1100000000000001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10.45</v>
      </c>
      <c r="D5" s="206">
        <v>1.31</v>
      </c>
      <c r="E5" s="206">
        <v>0</v>
      </c>
      <c r="F5" s="206">
        <v>0</v>
      </c>
      <c r="G5" s="206">
        <v>6.76</v>
      </c>
      <c r="H5" s="206">
        <v>0</v>
      </c>
      <c r="I5" s="206">
        <v>24.03</v>
      </c>
      <c r="J5" s="206">
        <v>1.71</v>
      </c>
      <c r="K5" s="206">
        <v>0.34</v>
      </c>
      <c r="L5" s="206">
        <v>49.37</v>
      </c>
      <c r="M5" s="206">
        <v>0.5</v>
      </c>
      <c r="N5" s="206">
        <v>1.29</v>
      </c>
      <c r="O5" s="206">
        <v>0</v>
      </c>
      <c r="P5" s="206">
        <v>1.26</v>
      </c>
      <c r="Q5" s="206">
        <v>0.23</v>
      </c>
      <c r="R5" s="206">
        <v>0.37</v>
      </c>
      <c r="S5" s="206">
        <v>0.28999999999999998</v>
      </c>
      <c r="T5" s="206">
        <v>0</v>
      </c>
      <c r="U5" s="206">
        <v>0.77</v>
      </c>
      <c r="V5" s="206">
        <v>0.13</v>
      </c>
      <c r="W5" s="206">
        <v>0.26</v>
      </c>
      <c r="X5" s="206">
        <v>1.0900000000000001</v>
      </c>
      <c r="Y5" s="206">
        <v>0</v>
      </c>
      <c r="Z5" s="206">
        <v>1.4</v>
      </c>
      <c r="AA5" s="206">
        <v>1</v>
      </c>
      <c r="AB5" s="206">
        <v>0</v>
      </c>
      <c r="AC5" s="206">
        <v>0.27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-1.1100000000000001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10.45</v>
      </c>
      <c r="D6" s="206">
        <v>1.31</v>
      </c>
      <c r="E6" s="206">
        <v>0</v>
      </c>
      <c r="F6" s="206">
        <v>0</v>
      </c>
      <c r="G6" s="206">
        <v>6.76</v>
      </c>
      <c r="H6" s="206">
        <v>0</v>
      </c>
      <c r="I6" s="206">
        <v>24.03</v>
      </c>
      <c r="J6" s="206">
        <v>1.71</v>
      </c>
      <c r="K6" s="206">
        <v>0.34</v>
      </c>
      <c r="L6" s="206">
        <v>49.37</v>
      </c>
      <c r="M6" s="206">
        <v>0.5</v>
      </c>
      <c r="N6" s="206">
        <v>1.29</v>
      </c>
      <c r="O6" s="206">
        <v>0</v>
      </c>
      <c r="P6" s="206">
        <v>1.26</v>
      </c>
      <c r="Q6" s="206">
        <v>0.23</v>
      </c>
      <c r="R6" s="206">
        <v>0.37</v>
      </c>
      <c r="S6" s="206">
        <v>0.28999999999999998</v>
      </c>
      <c r="T6" s="206">
        <v>0</v>
      </c>
      <c r="U6" s="206">
        <v>0.77</v>
      </c>
      <c r="V6" s="206">
        <v>0.13</v>
      </c>
      <c r="W6" s="206">
        <v>0.26</v>
      </c>
      <c r="X6" s="206">
        <v>1.0900000000000001</v>
      </c>
      <c r="Y6" s="206">
        <v>0</v>
      </c>
      <c r="Z6" s="206">
        <v>1.4</v>
      </c>
      <c r="AA6" s="206">
        <v>1</v>
      </c>
      <c r="AB6" s="206">
        <v>0</v>
      </c>
      <c r="AC6" s="206">
        <v>0.27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-1.1100000000000001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10.45</v>
      </c>
      <c r="D7" s="206">
        <v>1.31</v>
      </c>
      <c r="E7" s="206">
        <v>0</v>
      </c>
      <c r="F7" s="206">
        <v>0</v>
      </c>
      <c r="G7" s="206">
        <v>6.76</v>
      </c>
      <c r="H7" s="206">
        <v>0</v>
      </c>
      <c r="I7" s="206">
        <v>24.03</v>
      </c>
      <c r="J7" s="206">
        <v>1.71</v>
      </c>
      <c r="K7" s="206">
        <v>0.34</v>
      </c>
      <c r="L7" s="206">
        <v>49.37</v>
      </c>
      <c r="M7" s="206">
        <v>0.5</v>
      </c>
      <c r="N7" s="206">
        <v>1.29</v>
      </c>
      <c r="O7" s="206">
        <v>0</v>
      </c>
      <c r="P7" s="206">
        <v>1.26</v>
      </c>
      <c r="Q7" s="206">
        <v>0.23</v>
      </c>
      <c r="R7" s="206">
        <v>0.37</v>
      </c>
      <c r="S7" s="206">
        <v>0.28999999999999998</v>
      </c>
      <c r="T7" s="206">
        <v>0</v>
      </c>
      <c r="U7" s="206">
        <v>0.77</v>
      </c>
      <c r="V7" s="206">
        <v>0.13</v>
      </c>
      <c r="W7" s="206">
        <v>0.26</v>
      </c>
      <c r="X7" s="206">
        <v>1.0900000000000001</v>
      </c>
      <c r="Y7" s="206">
        <v>0</v>
      </c>
      <c r="Z7" s="206">
        <v>1.4</v>
      </c>
      <c r="AA7" s="206">
        <v>0.75</v>
      </c>
      <c r="AB7" s="206">
        <v>0</v>
      </c>
      <c r="AC7" s="206">
        <v>0.27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-1.1100000000000001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10.45</v>
      </c>
      <c r="D8" s="206">
        <v>1.31</v>
      </c>
      <c r="E8" s="206">
        <v>0</v>
      </c>
      <c r="F8" s="206">
        <v>0</v>
      </c>
      <c r="G8" s="206">
        <v>6.76</v>
      </c>
      <c r="H8" s="206">
        <v>0</v>
      </c>
      <c r="I8" s="206">
        <v>24.03</v>
      </c>
      <c r="J8" s="206">
        <v>1.71</v>
      </c>
      <c r="K8" s="206">
        <v>9.35</v>
      </c>
      <c r="L8" s="206">
        <v>107.2</v>
      </c>
      <c r="M8" s="206">
        <v>0.5</v>
      </c>
      <c r="N8" s="206">
        <v>1.29</v>
      </c>
      <c r="O8" s="206">
        <v>0</v>
      </c>
      <c r="P8" s="206">
        <v>1.26</v>
      </c>
      <c r="Q8" s="206">
        <v>4.4000000000000004</v>
      </c>
      <c r="R8" s="206">
        <v>8.2100000000000009</v>
      </c>
      <c r="S8" s="206">
        <v>6.06</v>
      </c>
      <c r="T8" s="206">
        <v>0</v>
      </c>
      <c r="U8" s="206">
        <v>0.77</v>
      </c>
      <c r="V8" s="206">
        <v>0.13</v>
      </c>
      <c r="W8" s="206">
        <v>5.19</v>
      </c>
      <c r="X8" s="206">
        <v>20.53</v>
      </c>
      <c r="Y8" s="206">
        <v>0</v>
      </c>
      <c r="Z8" s="206">
        <v>24.38</v>
      </c>
      <c r="AA8" s="206">
        <v>0.75</v>
      </c>
      <c r="AB8" s="206">
        <v>0</v>
      </c>
      <c r="AC8" s="206">
        <v>0.27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-1.1100000000000001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10.45</v>
      </c>
      <c r="D9" s="206">
        <v>1.31</v>
      </c>
      <c r="E9" s="206">
        <v>0</v>
      </c>
      <c r="F9" s="206">
        <v>0</v>
      </c>
      <c r="G9" s="206">
        <v>6.76</v>
      </c>
      <c r="H9" s="206">
        <v>0</v>
      </c>
      <c r="I9" s="206">
        <v>24.03</v>
      </c>
      <c r="J9" s="206">
        <v>1.71</v>
      </c>
      <c r="K9" s="206">
        <v>9.35</v>
      </c>
      <c r="L9" s="206">
        <v>165.03</v>
      </c>
      <c r="M9" s="206">
        <v>0.5</v>
      </c>
      <c r="N9" s="206">
        <v>1.29</v>
      </c>
      <c r="O9" s="206">
        <v>0</v>
      </c>
      <c r="P9" s="206">
        <v>1.26</v>
      </c>
      <c r="Q9" s="206">
        <v>4.4000000000000004</v>
      </c>
      <c r="R9" s="206">
        <v>8.2100000000000009</v>
      </c>
      <c r="S9" s="206">
        <v>6.06</v>
      </c>
      <c r="T9" s="206">
        <v>0</v>
      </c>
      <c r="U9" s="206">
        <v>0.77</v>
      </c>
      <c r="V9" s="206">
        <v>0.13</v>
      </c>
      <c r="W9" s="206">
        <v>5.19</v>
      </c>
      <c r="X9" s="206">
        <v>20.53</v>
      </c>
      <c r="Y9" s="206">
        <v>0</v>
      </c>
      <c r="Z9" s="206">
        <v>24.38</v>
      </c>
      <c r="AA9" s="206">
        <v>1</v>
      </c>
      <c r="AB9" s="206">
        <v>0</v>
      </c>
      <c r="AC9" s="206">
        <v>0.27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-0.68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10.45</v>
      </c>
      <c r="D10" s="206">
        <v>1.31</v>
      </c>
      <c r="E10" s="206">
        <v>0</v>
      </c>
      <c r="F10" s="206">
        <v>0</v>
      </c>
      <c r="G10" s="206">
        <v>6.76</v>
      </c>
      <c r="H10" s="206">
        <v>0</v>
      </c>
      <c r="I10" s="206">
        <v>24.03</v>
      </c>
      <c r="J10" s="206">
        <v>1.71</v>
      </c>
      <c r="K10" s="206">
        <v>9.35</v>
      </c>
      <c r="L10" s="206">
        <v>222.87</v>
      </c>
      <c r="M10" s="206">
        <v>0.5</v>
      </c>
      <c r="N10" s="206">
        <v>1.29</v>
      </c>
      <c r="O10" s="206">
        <v>0</v>
      </c>
      <c r="P10" s="206">
        <v>1.26</v>
      </c>
      <c r="Q10" s="206">
        <v>4.4000000000000004</v>
      </c>
      <c r="R10" s="206">
        <v>0.37</v>
      </c>
      <c r="S10" s="206">
        <v>6.06</v>
      </c>
      <c r="T10" s="206">
        <v>0</v>
      </c>
      <c r="U10" s="206">
        <v>0.77</v>
      </c>
      <c r="V10" s="206">
        <v>0.13</v>
      </c>
      <c r="W10" s="206">
        <v>0.26</v>
      </c>
      <c r="X10" s="206">
        <v>3.95</v>
      </c>
      <c r="Y10" s="206">
        <v>0</v>
      </c>
      <c r="Z10" s="206">
        <v>24.38</v>
      </c>
      <c r="AA10" s="206">
        <v>1</v>
      </c>
      <c r="AB10" s="206">
        <v>0</v>
      </c>
      <c r="AC10" s="206">
        <v>0.27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-0.68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10.45</v>
      </c>
      <c r="D11" s="206">
        <v>1.31</v>
      </c>
      <c r="E11" s="206">
        <v>0</v>
      </c>
      <c r="F11" s="206">
        <v>0</v>
      </c>
      <c r="G11" s="206">
        <v>6.76</v>
      </c>
      <c r="H11" s="206">
        <v>0</v>
      </c>
      <c r="I11" s="206">
        <v>24.03</v>
      </c>
      <c r="J11" s="206">
        <v>1.71</v>
      </c>
      <c r="K11" s="206">
        <v>9.35</v>
      </c>
      <c r="L11" s="206">
        <v>275.06</v>
      </c>
      <c r="M11" s="206">
        <v>0.5</v>
      </c>
      <c r="N11" s="206">
        <v>1.29</v>
      </c>
      <c r="O11" s="206">
        <v>0</v>
      </c>
      <c r="P11" s="206">
        <v>1.26</v>
      </c>
      <c r="Q11" s="206">
        <v>0.23</v>
      </c>
      <c r="R11" s="206">
        <v>0.42</v>
      </c>
      <c r="S11" s="206">
        <v>0.28999999999999998</v>
      </c>
      <c r="T11" s="206">
        <v>0</v>
      </c>
      <c r="U11" s="206">
        <v>0.77</v>
      </c>
      <c r="V11" s="206">
        <v>0.13</v>
      </c>
      <c r="W11" s="206">
        <v>0.26</v>
      </c>
      <c r="X11" s="206">
        <v>2.59</v>
      </c>
      <c r="Y11" s="206">
        <v>0</v>
      </c>
      <c r="Z11" s="206">
        <v>1.4</v>
      </c>
      <c r="AA11" s="206">
        <v>1</v>
      </c>
      <c r="AB11" s="206">
        <v>0</v>
      </c>
      <c r="AC11" s="206">
        <v>0.27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-0.68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10.45</v>
      </c>
      <c r="D12" s="206">
        <v>1.31</v>
      </c>
      <c r="E12" s="206">
        <v>0</v>
      </c>
      <c r="F12" s="206">
        <v>0</v>
      </c>
      <c r="G12" s="206">
        <v>6.76</v>
      </c>
      <c r="H12" s="206">
        <v>0</v>
      </c>
      <c r="I12" s="206">
        <v>24.03</v>
      </c>
      <c r="J12" s="206">
        <v>1.71</v>
      </c>
      <c r="K12" s="206">
        <v>9.35</v>
      </c>
      <c r="L12" s="206">
        <v>275.83</v>
      </c>
      <c r="M12" s="206">
        <v>0.5</v>
      </c>
      <c r="N12" s="206">
        <v>1.29</v>
      </c>
      <c r="O12" s="206">
        <v>0</v>
      </c>
      <c r="P12" s="206">
        <v>1.26</v>
      </c>
      <c r="Q12" s="206">
        <v>0.23</v>
      </c>
      <c r="R12" s="206">
        <v>0.46</v>
      </c>
      <c r="S12" s="206">
        <v>0.28999999999999998</v>
      </c>
      <c r="T12" s="206">
        <v>0</v>
      </c>
      <c r="U12" s="206">
        <v>0.77</v>
      </c>
      <c r="V12" s="206">
        <v>0.13</v>
      </c>
      <c r="W12" s="206">
        <v>0.26</v>
      </c>
      <c r="X12" s="206">
        <v>2.59</v>
      </c>
      <c r="Y12" s="206">
        <v>0</v>
      </c>
      <c r="Z12" s="206">
        <v>1.4</v>
      </c>
      <c r="AA12" s="206">
        <v>1</v>
      </c>
      <c r="AB12" s="206">
        <v>0</v>
      </c>
      <c r="AC12" s="206">
        <v>0.27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-0.68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10.45</v>
      </c>
      <c r="D13" s="206">
        <v>1.31</v>
      </c>
      <c r="E13" s="206">
        <v>0</v>
      </c>
      <c r="F13" s="206">
        <v>0</v>
      </c>
      <c r="G13" s="206">
        <v>6.76</v>
      </c>
      <c r="H13" s="206">
        <v>0</v>
      </c>
      <c r="I13" s="206">
        <v>24.03</v>
      </c>
      <c r="J13" s="206">
        <v>1.71</v>
      </c>
      <c r="K13" s="206">
        <v>9.35</v>
      </c>
      <c r="L13" s="206">
        <v>275.83</v>
      </c>
      <c r="M13" s="206">
        <v>0.5</v>
      </c>
      <c r="N13" s="206">
        <v>1.29</v>
      </c>
      <c r="O13" s="206">
        <v>0</v>
      </c>
      <c r="P13" s="206">
        <v>1.26</v>
      </c>
      <c r="Q13" s="206">
        <v>0.23</v>
      </c>
      <c r="R13" s="206">
        <v>0.46</v>
      </c>
      <c r="S13" s="206">
        <v>0.28999999999999998</v>
      </c>
      <c r="T13" s="206">
        <v>0</v>
      </c>
      <c r="U13" s="206">
        <v>0.77</v>
      </c>
      <c r="V13" s="206">
        <v>0.13</v>
      </c>
      <c r="W13" s="206">
        <v>0.26</v>
      </c>
      <c r="X13" s="206">
        <v>2.59</v>
      </c>
      <c r="Y13" s="206">
        <v>0</v>
      </c>
      <c r="Z13" s="206">
        <v>1.4</v>
      </c>
      <c r="AA13" s="206">
        <v>1</v>
      </c>
      <c r="AB13" s="206">
        <v>0</v>
      </c>
      <c r="AC13" s="206">
        <v>0.27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-0.68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10.45</v>
      </c>
      <c r="D14" s="206">
        <v>1.31</v>
      </c>
      <c r="E14" s="206">
        <v>0</v>
      </c>
      <c r="F14" s="206">
        <v>0</v>
      </c>
      <c r="G14" s="206">
        <v>6.76</v>
      </c>
      <c r="H14" s="206">
        <v>0</v>
      </c>
      <c r="I14" s="206">
        <v>24.03</v>
      </c>
      <c r="J14" s="206">
        <v>1.71</v>
      </c>
      <c r="K14" s="206">
        <v>9.35</v>
      </c>
      <c r="L14" s="206">
        <v>275.83</v>
      </c>
      <c r="M14" s="206">
        <v>0.5</v>
      </c>
      <c r="N14" s="206">
        <v>1.29</v>
      </c>
      <c r="O14" s="206">
        <v>0</v>
      </c>
      <c r="P14" s="206">
        <v>1.26</v>
      </c>
      <c r="Q14" s="206">
        <v>0.23</v>
      </c>
      <c r="R14" s="206">
        <v>0.46</v>
      </c>
      <c r="S14" s="206">
        <v>0.28999999999999998</v>
      </c>
      <c r="T14" s="206">
        <v>0</v>
      </c>
      <c r="U14" s="206">
        <v>0.77</v>
      </c>
      <c r="V14" s="206">
        <v>0.13</v>
      </c>
      <c r="W14" s="206">
        <v>0.26</v>
      </c>
      <c r="X14" s="206">
        <v>2.59</v>
      </c>
      <c r="Y14" s="206">
        <v>0</v>
      </c>
      <c r="Z14" s="206">
        <v>1.4</v>
      </c>
      <c r="AA14" s="206">
        <v>1</v>
      </c>
      <c r="AB14" s="206">
        <v>0</v>
      </c>
      <c r="AC14" s="206">
        <v>0.27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-0.68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10.45</v>
      </c>
      <c r="D15" s="206">
        <v>1.31</v>
      </c>
      <c r="E15" s="206">
        <v>0</v>
      </c>
      <c r="F15" s="206">
        <v>0</v>
      </c>
      <c r="G15" s="206">
        <v>6.76</v>
      </c>
      <c r="H15" s="206">
        <v>0</v>
      </c>
      <c r="I15" s="206">
        <v>24.03</v>
      </c>
      <c r="J15" s="206">
        <v>1.71</v>
      </c>
      <c r="K15" s="206">
        <v>9.35</v>
      </c>
      <c r="L15" s="206">
        <v>275.83</v>
      </c>
      <c r="M15" s="206">
        <v>0.5</v>
      </c>
      <c r="N15" s="206">
        <v>1.29</v>
      </c>
      <c r="O15" s="206">
        <v>0</v>
      </c>
      <c r="P15" s="206">
        <v>1.26</v>
      </c>
      <c r="Q15" s="206">
        <v>0.23</v>
      </c>
      <c r="R15" s="206">
        <v>0.46</v>
      </c>
      <c r="S15" s="206">
        <v>0.28999999999999998</v>
      </c>
      <c r="T15" s="206">
        <v>0</v>
      </c>
      <c r="U15" s="206">
        <v>0.77</v>
      </c>
      <c r="V15" s="206">
        <v>0.13</v>
      </c>
      <c r="W15" s="206">
        <v>0.26</v>
      </c>
      <c r="X15" s="206">
        <v>4.71</v>
      </c>
      <c r="Y15" s="206">
        <v>0</v>
      </c>
      <c r="Z15" s="206">
        <v>1.4</v>
      </c>
      <c r="AA15" s="206">
        <v>1</v>
      </c>
      <c r="AB15" s="206">
        <v>0</v>
      </c>
      <c r="AC15" s="206">
        <v>0.27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-0.68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10.45</v>
      </c>
      <c r="D16" s="206">
        <v>1.31</v>
      </c>
      <c r="E16" s="206">
        <v>0</v>
      </c>
      <c r="F16" s="206">
        <v>0</v>
      </c>
      <c r="G16" s="206">
        <v>6.76</v>
      </c>
      <c r="H16" s="206">
        <v>0</v>
      </c>
      <c r="I16" s="206">
        <v>24.03</v>
      </c>
      <c r="J16" s="206">
        <v>1.71</v>
      </c>
      <c r="K16" s="206">
        <v>9.35</v>
      </c>
      <c r="L16" s="206">
        <v>275.83</v>
      </c>
      <c r="M16" s="206">
        <v>0.5</v>
      </c>
      <c r="N16" s="206">
        <v>1.29</v>
      </c>
      <c r="O16" s="206">
        <v>0</v>
      </c>
      <c r="P16" s="206">
        <v>1.26</v>
      </c>
      <c r="Q16" s="206">
        <v>0.23</v>
      </c>
      <c r="R16" s="206">
        <v>0.46</v>
      </c>
      <c r="S16" s="206">
        <v>0.28999999999999998</v>
      </c>
      <c r="T16" s="206">
        <v>0</v>
      </c>
      <c r="U16" s="206">
        <v>0.77</v>
      </c>
      <c r="V16" s="206">
        <v>0.13</v>
      </c>
      <c r="W16" s="206">
        <v>0.26</v>
      </c>
      <c r="X16" s="206">
        <v>6.32</v>
      </c>
      <c r="Y16" s="206">
        <v>0</v>
      </c>
      <c r="Z16" s="206">
        <v>1.4</v>
      </c>
      <c r="AA16" s="206">
        <v>1</v>
      </c>
      <c r="AB16" s="206">
        <v>0</v>
      </c>
      <c r="AC16" s="206">
        <v>0.27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-0.68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10.45</v>
      </c>
      <c r="D17" s="206">
        <v>1.31</v>
      </c>
      <c r="E17" s="206">
        <v>0</v>
      </c>
      <c r="F17" s="206">
        <v>0</v>
      </c>
      <c r="G17" s="206">
        <v>6.76</v>
      </c>
      <c r="H17" s="206">
        <v>0</v>
      </c>
      <c r="I17" s="206">
        <v>24.03</v>
      </c>
      <c r="J17" s="206">
        <v>1.71</v>
      </c>
      <c r="K17" s="206">
        <v>9.35</v>
      </c>
      <c r="L17" s="206">
        <v>275.83</v>
      </c>
      <c r="M17" s="206">
        <v>0.5</v>
      </c>
      <c r="N17" s="206">
        <v>1.29</v>
      </c>
      <c r="O17" s="206">
        <v>0</v>
      </c>
      <c r="P17" s="206">
        <v>1.26</v>
      </c>
      <c r="Q17" s="206">
        <v>0.23</v>
      </c>
      <c r="R17" s="206">
        <v>0.46</v>
      </c>
      <c r="S17" s="206">
        <v>0.28999999999999998</v>
      </c>
      <c r="T17" s="206">
        <v>0</v>
      </c>
      <c r="U17" s="206">
        <v>0.77</v>
      </c>
      <c r="V17" s="206">
        <v>0.13</v>
      </c>
      <c r="W17" s="206">
        <v>0.26</v>
      </c>
      <c r="X17" s="206">
        <v>7.93</v>
      </c>
      <c r="Y17" s="206">
        <v>0</v>
      </c>
      <c r="Z17" s="206">
        <v>1.4</v>
      </c>
      <c r="AA17" s="206">
        <v>1</v>
      </c>
      <c r="AB17" s="206">
        <v>0</v>
      </c>
      <c r="AC17" s="206">
        <v>0.27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-0.68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10.45</v>
      </c>
      <c r="D18" s="206">
        <v>1.31</v>
      </c>
      <c r="E18" s="206">
        <v>0</v>
      </c>
      <c r="F18" s="206">
        <v>0</v>
      </c>
      <c r="G18" s="206">
        <v>6.76</v>
      </c>
      <c r="H18" s="206">
        <v>0</v>
      </c>
      <c r="I18" s="206">
        <v>24.03</v>
      </c>
      <c r="J18" s="206">
        <v>1.71</v>
      </c>
      <c r="K18" s="206">
        <v>9.35</v>
      </c>
      <c r="L18" s="206">
        <v>275.83</v>
      </c>
      <c r="M18" s="206">
        <v>0.5</v>
      </c>
      <c r="N18" s="206">
        <v>1.29</v>
      </c>
      <c r="O18" s="206">
        <v>0</v>
      </c>
      <c r="P18" s="206">
        <v>1.26</v>
      </c>
      <c r="Q18" s="206">
        <v>0.23</v>
      </c>
      <c r="R18" s="206">
        <v>0.46</v>
      </c>
      <c r="S18" s="206">
        <v>0.28999999999999998</v>
      </c>
      <c r="T18" s="206">
        <v>0</v>
      </c>
      <c r="U18" s="206">
        <v>0.77</v>
      </c>
      <c r="V18" s="206">
        <v>0.13</v>
      </c>
      <c r="W18" s="206">
        <v>0.26</v>
      </c>
      <c r="X18" s="206">
        <v>9.5399999999999991</v>
      </c>
      <c r="Y18" s="206">
        <v>0</v>
      </c>
      <c r="Z18" s="206">
        <v>1.4</v>
      </c>
      <c r="AA18" s="206">
        <v>19.96</v>
      </c>
      <c r="AB18" s="206">
        <v>0</v>
      </c>
      <c r="AC18" s="206">
        <v>0.27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-0.68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10.45</v>
      </c>
      <c r="D19" s="206">
        <v>1.31</v>
      </c>
      <c r="E19" s="206">
        <v>0</v>
      </c>
      <c r="F19" s="206">
        <v>0</v>
      </c>
      <c r="G19" s="206">
        <v>6.76</v>
      </c>
      <c r="H19" s="206">
        <v>0</v>
      </c>
      <c r="I19" s="206">
        <v>24.03</v>
      </c>
      <c r="J19" s="206">
        <v>1.71</v>
      </c>
      <c r="K19" s="206">
        <v>9.35</v>
      </c>
      <c r="L19" s="206">
        <v>275.83</v>
      </c>
      <c r="M19" s="206">
        <v>0.49</v>
      </c>
      <c r="N19" s="206">
        <v>1.29</v>
      </c>
      <c r="O19" s="206">
        <v>0</v>
      </c>
      <c r="P19" s="206">
        <v>1.26</v>
      </c>
      <c r="Q19" s="206">
        <v>0.23</v>
      </c>
      <c r="R19" s="206">
        <v>0.46</v>
      </c>
      <c r="S19" s="206">
        <v>0.28999999999999998</v>
      </c>
      <c r="T19" s="206">
        <v>0</v>
      </c>
      <c r="U19" s="206">
        <v>0.77</v>
      </c>
      <c r="V19" s="206">
        <v>0.13</v>
      </c>
      <c r="W19" s="206">
        <v>0.26</v>
      </c>
      <c r="X19" s="206">
        <v>4.8899999999999997</v>
      </c>
      <c r="Y19" s="206">
        <v>0</v>
      </c>
      <c r="Z19" s="206">
        <v>1.4</v>
      </c>
      <c r="AA19" s="206">
        <v>19.96</v>
      </c>
      <c r="AB19" s="206">
        <v>0</v>
      </c>
      <c r="AC19" s="206">
        <v>0.27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-0.68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10.45</v>
      </c>
      <c r="D20" s="206">
        <v>1.31</v>
      </c>
      <c r="E20" s="206">
        <v>0</v>
      </c>
      <c r="F20" s="206">
        <v>0</v>
      </c>
      <c r="G20" s="206">
        <v>6.76</v>
      </c>
      <c r="H20" s="206">
        <v>0</v>
      </c>
      <c r="I20" s="206">
        <v>24.03</v>
      </c>
      <c r="J20" s="206">
        <v>1.71</v>
      </c>
      <c r="K20" s="206">
        <v>0.34</v>
      </c>
      <c r="L20" s="206">
        <v>242.15</v>
      </c>
      <c r="M20" s="206">
        <v>0.49</v>
      </c>
      <c r="N20" s="206">
        <v>1.29</v>
      </c>
      <c r="O20" s="206">
        <v>0</v>
      </c>
      <c r="P20" s="206">
        <v>1.26</v>
      </c>
      <c r="Q20" s="206">
        <v>0.23</v>
      </c>
      <c r="R20" s="206">
        <v>0.46</v>
      </c>
      <c r="S20" s="206">
        <v>0.28999999999999998</v>
      </c>
      <c r="T20" s="206">
        <v>0</v>
      </c>
      <c r="U20" s="206">
        <v>0.77</v>
      </c>
      <c r="V20" s="206">
        <v>0.13</v>
      </c>
      <c r="W20" s="206">
        <v>0.26</v>
      </c>
      <c r="X20" s="206">
        <v>3.67</v>
      </c>
      <c r="Y20" s="206">
        <v>0</v>
      </c>
      <c r="Z20" s="206">
        <v>1.4</v>
      </c>
      <c r="AA20" s="206">
        <v>1</v>
      </c>
      <c r="AB20" s="206">
        <v>0</v>
      </c>
      <c r="AC20" s="206">
        <v>0.27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-0.68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10.45</v>
      </c>
      <c r="D21" s="206">
        <v>1.31</v>
      </c>
      <c r="E21" s="206">
        <v>0</v>
      </c>
      <c r="F21" s="206">
        <v>0</v>
      </c>
      <c r="G21" s="206">
        <v>6.76</v>
      </c>
      <c r="H21" s="206">
        <v>0</v>
      </c>
      <c r="I21" s="206">
        <v>24.03</v>
      </c>
      <c r="J21" s="206">
        <v>1.71</v>
      </c>
      <c r="K21" s="206">
        <v>9.35</v>
      </c>
      <c r="L21" s="206">
        <v>193.95</v>
      </c>
      <c r="M21" s="206">
        <v>0.49</v>
      </c>
      <c r="N21" s="206">
        <v>1.29</v>
      </c>
      <c r="O21" s="206">
        <v>0</v>
      </c>
      <c r="P21" s="206">
        <v>1.26</v>
      </c>
      <c r="Q21" s="206">
        <v>4.4000000000000004</v>
      </c>
      <c r="R21" s="206">
        <v>0.46</v>
      </c>
      <c r="S21" s="206">
        <v>6.06</v>
      </c>
      <c r="T21" s="206">
        <v>0</v>
      </c>
      <c r="U21" s="206">
        <v>0.77</v>
      </c>
      <c r="V21" s="206">
        <v>0.13</v>
      </c>
      <c r="W21" s="206">
        <v>0.26</v>
      </c>
      <c r="X21" s="206">
        <v>3.67</v>
      </c>
      <c r="Y21" s="206">
        <v>0</v>
      </c>
      <c r="Z21" s="206">
        <v>24.38</v>
      </c>
      <c r="AA21" s="206">
        <v>1</v>
      </c>
      <c r="AB21" s="206">
        <v>0</v>
      </c>
      <c r="AC21" s="206">
        <v>0.27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-0.68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10.45</v>
      </c>
      <c r="D22" s="206">
        <v>1.31</v>
      </c>
      <c r="E22" s="206">
        <v>0</v>
      </c>
      <c r="F22" s="206">
        <v>0</v>
      </c>
      <c r="G22" s="206">
        <v>6.76</v>
      </c>
      <c r="H22" s="206">
        <v>0</v>
      </c>
      <c r="I22" s="206">
        <v>24.03</v>
      </c>
      <c r="J22" s="206">
        <v>1.71</v>
      </c>
      <c r="K22" s="206">
        <v>9.35</v>
      </c>
      <c r="L22" s="206">
        <v>136.12</v>
      </c>
      <c r="M22" s="206">
        <v>0.49</v>
      </c>
      <c r="N22" s="206">
        <v>1.29</v>
      </c>
      <c r="O22" s="206">
        <v>0</v>
      </c>
      <c r="P22" s="206">
        <v>1.26</v>
      </c>
      <c r="Q22" s="206">
        <v>4.4000000000000004</v>
      </c>
      <c r="R22" s="206">
        <v>10.87</v>
      </c>
      <c r="S22" s="206">
        <v>6.06</v>
      </c>
      <c r="T22" s="206">
        <v>0</v>
      </c>
      <c r="U22" s="206">
        <v>0.77</v>
      </c>
      <c r="V22" s="206">
        <v>0.13</v>
      </c>
      <c r="W22" s="206">
        <v>5.19</v>
      </c>
      <c r="X22" s="206">
        <v>21.67</v>
      </c>
      <c r="Y22" s="206">
        <v>0</v>
      </c>
      <c r="Z22" s="206">
        <v>24.38</v>
      </c>
      <c r="AA22" s="206">
        <v>1</v>
      </c>
      <c r="AB22" s="206">
        <v>0</v>
      </c>
      <c r="AC22" s="206">
        <v>0.27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-0.66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10.45</v>
      </c>
      <c r="D23" s="206">
        <v>1.31</v>
      </c>
      <c r="E23" s="206">
        <v>0</v>
      </c>
      <c r="F23" s="206">
        <v>0</v>
      </c>
      <c r="G23" s="206">
        <v>6.76</v>
      </c>
      <c r="H23" s="206">
        <v>0</v>
      </c>
      <c r="I23" s="206">
        <v>24.03</v>
      </c>
      <c r="J23" s="206">
        <v>1.71</v>
      </c>
      <c r="K23" s="206">
        <v>9.35</v>
      </c>
      <c r="L23" s="206">
        <v>78.290000000000006</v>
      </c>
      <c r="M23" s="206">
        <v>0.49</v>
      </c>
      <c r="N23" s="206">
        <v>1.29</v>
      </c>
      <c r="O23" s="206">
        <v>0</v>
      </c>
      <c r="P23" s="206">
        <v>1.26</v>
      </c>
      <c r="Q23" s="206">
        <v>4.4000000000000004</v>
      </c>
      <c r="R23" s="206">
        <v>10.87</v>
      </c>
      <c r="S23" s="206">
        <v>6.06</v>
      </c>
      <c r="T23" s="206">
        <v>0</v>
      </c>
      <c r="U23" s="206">
        <v>0.77</v>
      </c>
      <c r="V23" s="206">
        <v>0.13</v>
      </c>
      <c r="W23" s="206">
        <v>5.19</v>
      </c>
      <c r="X23" s="206">
        <v>28.73</v>
      </c>
      <c r="Y23" s="206">
        <v>0</v>
      </c>
      <c r="Z23" s="206">
        <v>24.38</v>
      </c>
      <c r="AA23" s="206">
        <v>1</v>
      </c>
      <c r="AB23" s="206">
        <v>0</v>
      </c>
      <c r="AC23" s="206">
        <v>0.27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-0.66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10.45</v>
      </c>
      <c r="D24" s="206">
        <v>1.31</v>
      </c>
      <c r="E24" s="206">
        <v>0</v>
      </c>
      <c r="F24" s="206">
        <v>0</v>
      </c>
      <c r="G24" s="206">
        <v>6.76</v>
      </c>
      <c r="H24" s="206">
        <v>0</v>
      </c>
      <c r="I24" s="206">
        <v>24.03</v>
      </c>
      <c r="J24" s="206">
        <v>1.71</v>
      </c>
      <c r="K24" s="206">
        <v>0.34</v>
      </c>
      <c r="L24" s="206">
        <v>20.92</v>
      </c>
      <c r="M24" s="206">
        <v>0.49</v>
      </c>
      <c r="N24" s="206">
        <v>1.29</v>
      </c>
      <c r="O24" s="206">
        <v>0</v>
      </c>
      <c r="P24" s="206">
        <v>1.26</v>
      </c>
      <c r="Q24" s="206">
        <v>0.23</v>
      </c>
      <c r="R24" s="206">
        <v>0.46</v>
      </c>
      <c r="S24" s="206">
        <v>0.28999999999999998</v>
      </c>
      <c r="T24" s="206">
        <v>0</v>
      </c>
      <c r="U24" s="206">
        <v>0.77</v>
      </c>
      <c r="V24" s="206">
        <v>0.13</v>
      </c>
      <c r="W24" s="206">
        <v>0.26</v>
      </c>
      <c r="X24" s="206">
        <v>8.93</v>
      </c>
      <c r="Y24" s="206">
        <v>0</v>
      </c>
      <c r="Z24" s="206">
        <v>1.4</v>
      </c>
      <c r="AA24" s="206">
        <v>19.96</v>
      </c>
      <c r="AB24" s="206">
        <v>0</v>
      </c>
      <c r="AC24" s="206">
        <v>0.27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-0.66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10.45</v>
      </c>
      <c r="D25" s="206">
        <v>1.31</v>
      </c>
      <c r="E25" s="206">
        <v>0</v>
      </c>
      <c r="F25" s="206">
        <v>0</v>
      </c>
      <c r="G25" s="206">
        <v>6.76</v>
      </c>
      <c r="H25" s="206">
        <v>0</v>
      </c>
      <c r="I25" s="206">
        <v>24.03</v>
      </c>
      <c r="J25" s="206">
        <v>1.71</v>
      </c>
      <c r="K25" s="206">
        <v>0.34</v>
      </c>
      <c r="L25" s="206">
        <v>72.27</v>
      </c>
      <c r="M25" s="206">
        <v>0.49</v>
      </c>
      <c r="N25" s="206">
        <v>1.29</v>
      </c>
      <c r="O25" s="206">
        <v>0</v>
      </c>
      <c r="P25" s="206">
        <v>1.26</v>
      </c>
      <c r="Q25" s="206">
        <v>0.23</v>
      </c>
      <c r="R25" s="206">
        <v>0.46</v>
      </c>
      <c r="S25" s="206">
        <v>0.28999999999999998</v>
      </c>
      <c r="T25" s="206">
        <v>0</v>
      </c>
      <c r="U25" s="206">
        <v>0.77</v>
      </c>
      <c r="V25" s="206">
        <v>0.13</v>
      </c>
      <c r="W25" s="206">
        <v>0.26</v>
      </c>
      <c r="X25" s="206">
        <v>11.15</v>
      </c>
      <c r="Y25" s="206">
        <v>0</v>
      </c>
      <c r="Z25" s="206">
        <v>1.4</v>
      </c>
      <c r="AA25" s="206">
        <v>19.96</v>
      </c>
      <c r="AB25" s="206">
        <v>0</v>
      </c>
      <c r="AC25" s="206">
        <v>0.27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-0.66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10.45</v>
      </c>
      <c r="D26" s="206">
        <v>1.31</v>
      </c>
      <c r="E26" s="206">
        <v>0</v>
      </c>
      <c r="F26" s="206">
        <v>0</v>
      </c>
      <c r="G26" s="206">
        <v>6.76</v>
      </c>
      <c r="H26" s="206">
        <v>0</v>
      </c>
      <c r="I26" s="206">
        <v>24.03</v>
      </c>
      <c r="J26" s="206">
        <v>1.71</v>
      </c>
      <c r="K26" s="206">
        <v>0.34</v>
      </c>
      <c r="L26" s="206">
        <v>136.12</v>
      </c>
      <c r="M26" s="206">
        <v>0.49</v>
      </c>
      <c r="N26" s="206">
        <v>1.29</v>
      </c>
      <c r="O26" s="206">
        <v>0</v>
      </c>
      <c r="P26" s="206">
        <v>1.26</v>
      </c>
      <c r="Q26" s="206">
        <v>0.23</v>
      </c>
      <c r="R26" s="206">
        <v>0.46</v>
      </c>
      <c r="S26" s="206">
        <v>0.28999999999999998</v>
      </c>
      <c r="T26" s="206">
        <v>0</v>
      </c>
      <c r="U26" s="206">
        <v>0.77</v>
      </c>
      <c r="V26" s="206">
        <v>0.13</v>
      </c>
      <c r="W26" s="206">
        <v>0.26</v>
      </c>
      <c r="X26" s="206">
        <v>11.15</v>
      </c>
      <c r="Y26" s="206">
        <v>0</v>
      </c>
      <c r="Z26" s="206">
        <v>1.4</v>
      </c>
      <c r="AA26" s="206">
        <v>1</v>
      </c>
      <c r="AB26" s="206">
        <v>0</v>
      </c>
      <c r="AC26" s="206">
        <v>0.27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-0.66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9.9600000000000009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24.03</v>
      </c>
      <c r="J27" s="206">
        <v>1.71</v>
      </c>
      <c r="K27" s="206">
        <v>9.35</v>
      </c>
      <c r="L27" s="206">
        <v>91.22</v>
      </c>
      <c r="M27" s="206">
        <v>0.49</v>
      </c>
      <c r="N27" s="206">
        <v>1.29</v>
      </c>
      <c r="O27" s="206">
        <v>0</v>
      </c>
      <c r="P27" s="206">
        <v>1.26</v>
      </c>
      <c r="Q27" s="206">
        <v>4.4000000000000004</v>
      </c>
      <c r="R27" s="206">
        <v>10.87</v>
      </c>
      <c r="S27" s="206">
        <v>6.06</v>
      </c>
      <c r="T27" s="206">
        <v>0</v>
      </c>
      <c r="U27" s="206">
        <v>0.77</v>
      </c>
      <c r="V27" s="206">
        <v>0.13</v>
      </c>
      <c r="W27" s="206">
        <v>5.19</v>
      </c>
      <c r="X27" s="206">
        <v>32.200000000000003</v>
      </c>
      <c r="Y27" s="206">
        <v>0</v>
      </c>
      <c r="Z27" s="206">
        <v>24.38</v>
      </c>
      <c r="AA27" s="206">
        <v>19.96</v>
      </c>
      <c r="AB27" s="206">
        <v>0</v>
      </c>
      <c r="AC27" s="206">
        <v>0.27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-0.66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9.9600000000000009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24.03</v>
      </c>
      <c r="J28" s="206">
        <v>1.71</v>
      </c>
      <c r="K28" s="206">
        <v>0.34</v>
      </c>
      <c r="L28" s="206">
        <v>20.92</v>
      </c>
      <c r="M28" s="206">
        <v>0.49</v>
      </c>
      <c r="N28" s="206">
        <v>1.29</v>
      </c>
      <c r="O28" s="206">
        <v>0</v>
      </c>
      <c r="P28" s="206">
        <v>1.26</v>
      </c>
      <c r="Q28" s="206">
        <v>0.23</v>
      </c>
      <c r="R28" s="206">
        <v>0.46</v>
      </c>
      <c r="S28" s="206">
        <v>0.28999999999999998</v>
      </c>
      <c r="T28" s="206">
        <v>0</v>
      </c>
      <c r="U28" s="206">
        <v>0.77</v>
      </c>
      <c r="V28" s="206">
        <v>0.13</v>
      </c>
      <c r="W28" s="206">
        <v>0.26</v>
      </c>
      <c r="X28" s="206">
        <v>12.76</v>
      </c>
      <c r="Y28" s="206">
        <v>0</v>
      </c>
      <c r="Z28" s="206">
        <v>1.4</v>
      </c>
      <c r="AA28" s="206">
        <v>1</v>
      </c>
      <c r="AB28" s="206">
        <v>0</v>
      </c>
      <c r="AC28" s="206">
        <v>0.27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-0.66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9.9600000000000009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24.03</v>
      </c>
      <c r="J29" s="206">
        <v>1.71</v>
      </c>
      <c r="K29" s="206">
        <v>0.34</v>
      </c>
      <c r="L29" s="206">
        <v>20.91</v>
      </c>
      <c r="M29" s="206">
        <v>0.49</v>
      </c>
      <c r="N29" s="206">
        <v>1.29</v>
      </c>
      <c r="O29" s="206">
        <v>0</v>
      </c>
      <c r="P29" s="206">
        <v>1.26</v>
      </c>
      <c r="Q29" s="206">
        <v>0.23</v>
      </c>
      <c r="R29" s="206">
        <v>0.46</v>
      </c>
      <c r="S29" s="206">
        <v>0.28999999999999998</v>
      </c>
      <c r="T29" s="206">
        <v>0</v>
      </c>
      <c r="U29" s="206">
        <v>0.77</v>
      </c>
      <c r="V29" s="206">
        <v>0.13</v>
      </c>
      <c r="W29" s="206">
        <v>0.26</v>
      </c>
      <c r="X29" s="206">
        <v>14.37</v>
      </c>
      <c r="Y29" s="206">
        <v>0</v>
      </c>
      <c r="Z29" s="206">
        <v>1.4</v>
      </c>
      <c r="AA29" s="206">
        <v>1</v>
      </c>
      <c r="AB29" s="206">
        <v>0</v>
      </c>
      <c r="AC29" s="206">
        <v>0.27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-0.66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9.9600000000000009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24.03</v>
      </c>
      <c r="J30" s="206">
        <v>1.71</v>
      </c>
      <c r="K30" s="206">
        <v>0.34</v>
      </c>
      <c r="L30" s="206">
        <v>20.91</v>
      </c>
      <c r="M30" s="206">
        <v>0.49</v>
      </c>
      <c r="N30" s="206">
        <v>1.29</v>
      </c>
      <c r="O30" s="206">
        <v>0</v>
      </c>
      <c r="P30" s="206">
        <v>1.26</v>
      </c>
      <c r="Q30" s="206">
        <v>0.23</v>
      </c>
      <c r="R30" s="206">
        <v>0.46</v>
      </c>
      <c r="S30" s="206">
        <v>0.28999999999999998</v>
      </c>
      <c r="T30" s="206">
        <v>0</v>
      </c>
      <c r="U30" s="206">
        <v>0.77</v>
      </c>
      <c r="V30" s="206">
        <v>0.13</v>
      </c>
      <c r="W30" s="206">
        <v>0.26</v>
      </c>
      <c r="X30" s="206">
        <v>14.37</v>
      </c>
      <c r="Y30" s="206">
        <v>0</v>
      </c>
      <c r="Z30" s="206">
        <v>1.4</v>
      </c>
      <c r="AA30" s="206">
        <v>1</v>
      </c>
      <c r="AB30" s="206">
        <v>0</v>
      </c>
      <c r="AC30" s="206">
        <v>0.27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-0.66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9.9600000000000009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24.03</v>
      </c>
      <c r="J31" s="206">
        <v>1.71</v>
      </c>
      <c r="K31" s="206">
        <v>9.35</v>
      </c>
      <c r="L31" s="206">
        <v>78.28</v>
      </c>
      <c r="M31" s="206">
        <v>0.49</v>
      </c>
      <c r="N31" s="206">
        <v>1.29</v>
      </c>
      <c r="O31" s="206">
        <v>0</v>
      </c>
      <c r="P31" s="206">
        <v>1.26</v>
      </c>
      <c r="Q31" s="206">
        <v>4.4000000000000004</v>
      </c>
      <c r="R31" s="206">
        <v>10.62</v>
      </c>
      <c r="S31" s="206">
        <v>6.06</v>
      </c>
      <c r="T31" s="206">
        <v>0</v>
      </c>
      <c r="U31" s="206">
        <v>0.77</v>
      </c>
      <c r="V31" s="206">
        <v>0.13</v>
      </c>
      <c r="W31" s="206">
        <v>5.19</v>
      </c>
      <c r="X31" s="206">
        <v>35.270000000000003</v>
      </c>
      <c r="Y31" s="206">
        <v>0</v>
      </c>
      <c r="Z31" s="206">
        <v>24.38</v>
      </c>
      <c r="AA31" s="206">
        <v>1</v>
      </c>
      <c r="AB31" s="206">
        <v>0</v>
      </c>
      <c r="AC31" s="206">
        <v>0.27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-0.66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9.9600000000000009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24.03</v>
      </c>
      <c r="J32" s="206">
        <v>1.71</v>
      </c>
      <c r="K32" s="206">
        <v>9.35</v>
      </c>
      <c r="L32" s="206">
        <v>136.11000000000001</v>
      </c>
      <c r="M32" s="206">
        <v>0.49</v>
      </c>
      <c r="N32" s="206">
        <v>1.29</v>
      </c>
      <c r="O32" s="206">
        <v>0</v>
      </c>
      <c r="P32" s="206">
        <v>1.26</v>
      </c>
      <c r="Q32" s="206">
        <v>4.4000000000000004</v>
      </c>
      <c r="R32" s="206">
        <v>10.87</v>
      </c>
      <c r="S32" s="206">
        <v>6.06</v>
      </c>
      <c r="T32" s="206">
        <v>0</v>
      </c>
      <c r="U32" s="206">
        <v>0.77</v>
      </c>
      <c r="V32" s="206">
        <v>0.13</v>
      </c>
      <c r="W32" s="206">
        <v>5.19</v>
      </c>
      <c r="X32" s="206">
        <v>35.619999999999997</v>
      </c>
      <c r="Y32" s="206">
        <v>0</v>
      </c>
      <c r="Z32" s="206">
        <v>24.38</v>
      </c>
      <c r="AA32" s="206">
        <v>1</v>
      </c>
      <c r="AB32" s="206">
        <v>0</v>
      </c>
      <c r="AC32" s="206">
        <v>0</v>
      </c>
      <c r="AD32" s="206">
        <v>3.56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-0.66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9.9600000000000009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24.03</v>
      </c>
      <c r="J33" s="206">
        <v>1.71</v>
      </c>
      <c r="K33" s="206">
        <v>0.34</v>
      </c>
      <c r="L33" s="206">
        <v>193.95</v>
      </c>
      <c r="M33" s="206">
        <v>0.49</v>
      </c>
      <c r="N33" s="206">
        <v>1.29</v>
      </c>
      <c r="O33" s="206">
        <v>0</v>
      </c>
      <c r="P33" s="206">
        <v>1.26</v>
      </c>
      <c r="Q33" s="206">
        <v>0.23</v>
      </c>
      <c r="R33" s="206">
        <v>1.37</v>
      </c>
      <c r="S33" s="206">
        <v>0.28999999999999998</v>
      </c>
      <c r="T33" s="206">
        <v>0</v>
      </c>
      <c r="U33" s="206">
        <v>0.77</v>
      </c>
      <c r="V33" s="206">
        <v>0.13</v>
      </c>
      <c r="W33" s="206">
        <v>0.26</v>
      </c>
      <c r="X33" s="206">
        <v>16.18</v>
      </c>
      <c r="Y33" s="206">
        <v>0</v>
      </c>
      <c r="Z33" s="206">
        <v>1.4</v>
      </c>
      <c r="AA33" s="206">
        <v>1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-0.66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9.9600000000000009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24.03</v>
      </c>
      <c r="J34" s="206">
        <v>1.71</v>
      </c>
      <c r="K34" s="206">
        <v>0.34</v>
      </c>
      <c r="L34" s="206">
        <v>251.78</v>
      </c>
      <c r="M34" s="206">
        <v>0.49</v>
      </c>
      <c r="N34" s="206">
        <v>1.29</v>
      </c>
      <c r="O34" s="206">
        <v>0</v>
      </c>
      <c r="P34" s="206">
        <v>1.26</v>
      </c>
      <c r="Q34" s="206">
        <v>0.23</v>
      </c>
      <c r="R34" s="206">
        <v>0.46</v>
      </c>
      <c r="S34" s="206">
        <v>0.28999999999999998</v>
      </c>
      <c r="T34" s="206">
        <v>0</v>
      </c>
      <c r="U34" s="206">
        <v>0.77</v>
      </c>
      <c r="V34" s="206">
        <v>0.13</v>
      </c>
      <c r="W34" s="206">
        <v>0.26</v>
      </c>
      <c r="X34" s="206">
        <v>16.18</v>
      </c>
      <c r="Y34" s="206">
        <v>0</v>
      </c>
      <c r="Z34" s="206">
        <v>1.4</v>
      </c>
      <c r="AA34" s="206">
        <v>1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-0.66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9.8000000000000007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23.86</v>
      </c>
      <c r="J35" s="206">
        <v>1.71</v>
      </c>
      <c r="K35" s="206">
        <v>0.34</v>
      </c>
      <c r="L35" s="206">
        <v>280.7</v>
      </c>
      <c r="M35" s="206">
        <v>0.49</v>
      </c>
      <c r="N35" s="206">
        <v>1.29</v>
      </c>
      <c r="O35" s="206">
        <v>0</v>
      </c>
      <c r="P35" s="206">
        <v>1.26</v>
      </c>
      <c r="Q35" s="206">
        <v>0.23</v>
      </c>
      <c r="R35" s="206">
        <v>0.46</v>
      </c>
      <c r="S35" s="206">
        <v>0.28999999999999998</v>
      </c>
      <c r="T35" s="206">
        <v>0</v>
      </c>
      <c r="U35" s="206">
        <v>0.77</v>
      </c>
      <c r="V35" s="206">
        <v>0.13</v>
      </c>
      <c r="W35" s="206">
        <v>0.26</v>
      </c>
      <c r="X35" s="206">
        <v>16.18</v>
      </c>
      <c r="Y35" s="206">
        <v>0</v>
      </c>
      <c r="Z35" s="206">
        <v>1.4</v>
      </c>
      <c r="AA35" s="206">
        <v>1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-0.66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9.8000000000000007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23.86</v>
      </c>
      <c r="J36" s="206">
        <v>1.71</v>
      </c>
      <c r="K36" s="206">
        <v>0.34</v>
      </c>
      <c r="L36" s="206">
        <v>280.7</v>
      </c>
      <c r="M36" s="206">
        <v>0.49</v>
      </c>
      <c r="N36" s="206">
        <v>1.29</v>
      </c>
      <c r="O36" s="206">
        <v>0</v>
      </c>
      <c r="P36" s="206">
        <v>1.26</v>
      </c>
      <c r="Q36" s="206">
        <v>0.23</v>
      </c>
      <c r="R36" s="206">
        <v>0.46</v>
      </c>
      <c r="S36" s="206">
        <v>0.28999999999999998</v>
      </c>
      <c r="T36" s="206">
        <v>0</v>
      </c>
      <c r="U36" s="206">
        <v>0.77</v>
      </c>
      <c r="V36" s="206">
        <v>0.13</v>
      </c>
      <c r="W36" s="206">
        <v>0.26</v>
      </c>
      <c r="X36" s="206">
        <v>16.18</v>
      </c>
      <c r="Y36" s="206">
        <v>0</v>
      </c>
      <c r="Z36" s="206">
        <v>1.4</v>
      </c>
      <c r="AA36" s="206">
        <v>1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-0.66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9.8000000000000007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23.86</v>
      </c>
      <c r="J37" s="206">
        <v>1.71</v>
      </c>
      <c r="K37" s="206">
        <v>0.34</v>
      </c>
      <c r="L37" s="206">
        <v>280.7</v>
      </c>
      <c r="M37" s="206">
        <v>0.49</v>
      </c>
      <c r="N37" s="206">
        <v>1.29</v>
      </c>
      <c r="O37" s="206">
        <v>0</v>
      </c>
      <c r="P37" s="206">
        <v>1.26</v>
      </c>
      <c r="Q37" s="206">
        <v>0.23</v>
      </c>
      <c r="R37" s="206">
        <v>0.46</v>
      </c>
      <c r="S37" s="206">
        <v>0.28999999999999998</v>
      </c>
      <c r="T37" s="206">
        <v>0</v>
      </c>
      <c r="U37" s="206">
        <v>0.77</v>
      </c>
      <c r="V37" s="206">
        <v>0.13</v>
      </c>
      <c r="W37" s="206">
        <v>0.26</v>
      </c>
      <c r="X37" s="206">
        <v>16.18</v>
      </c>
      <c r="Y37" s="206">
        <v>0</v>
      </c>
      <c r="Z37" s="206">
        <v>1.4</v>
      </c>
      <c r="AA37" s="206">
        <v>1</v>
      </c>
      <c r="AB37" s="206">
        <v>0</v>
      </c>
      <c r="AC37" s="206">
        <v>-0.59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-0.66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9.8000000000000007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23.86</v>
      </c>
      <c r="J38" s="206">
        <v>1.71</v>
      </c>
      <c r="K38" s="206">
        <v>0.34</v>
      </c>
      <c r="L38" s="206">
        <v>280.7</v>
      </c>
      <c r="M38" s="206">
        <v>0.49</v>
      </c>
      <c r="N38" s="206">
        <v>1.29</v>
      </c>
      <c r="O38" s="206">
        <v>0</v>
      </c>
      <c r="P38" s="206">
        <v>1.26</v>
      </c>
      <c r="Q38" s="206">
        <v>0.23</v>
      </c>
      <c r="R38" s="206">
        <v>0.46</v>
      </c>
      <c r="S38" s="206">
        <v>0.28999999999999998</v>
      </c>
      <c r="T38" s="206">
        <v>0</v>
      </c>
      <c r="U38" s="206">
        <v>0.77</v>
      </c>
      <c r="V38" s="206">
        <v>0.13</v>
      </c>
      <c r="W38" s="206">
        <v>0.26</v>
      </c>
      <c r="X38" s="206">
        <v>16.18</v>
      </c>
      <c r="Y38" s="206">
        <v>0</v>
      </c>
      <c r="Z38" s="206">
        <v>1.4</v>
      </c>
      <c r="AA38" s="206">
        <v>1</v>
      </c>
      <c r="AB38" s="206">
        <v>0</v>
      </c>
      <c r="AC38" s="206">
        <v>-0.59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-0.66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9.8000000000000007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23.86</v>
      </c>
      <c r="J39" s="206">
        <v>1.71</v>
      </c>
      <c r="K39" s="206">
        <v>0.34</v>
      </c>
      <c r="L39" s="206">
        <v>251.78</v>
      </c>
      <c r="M39" s="206">
        <v>0.49</v>
      </c>
      <c r="N39" s="206">
        <v>1.29</v>
      </c>
      <c r="O39" s="206">
        <v>0</v>
      </c>
      <c r="P39" s="206">
        <v>1.26</v>
      </c>
      <c r="Q39" s="206">
        <v>0.23</v>
      </c>
      <c r="R39" s="206">
        <v>0.46</v>
      </c>
      <c r="S39" s="206">
        <v>0.28999999999999998</v>
      </c>
      <c r="T39" s="206">
        <v>0</v>
      </c>
      <c r="U39" s="206">
        <v>0.77</v>
      </c>
      <c r="V39" s="206">
        <v>0.13</v>
      </c>
      <c r="W39" s="206">
        <v>0.26</v>
      </c>
      <c r="X39" s="206">
        <v>16.18</v>
      </c>
      <c r="Y39" s="206">
        <v>0</v>
      </c>
      <c r="Z39" s="206">
        <v>1.4</v>
      </c>
      <c r="AA39" s="206">
        <v>1</v>
      </c>
      <c r="AB39" s="206">
        <v>0</v>
      </c>
      <c r="AC39" s="206">
        <v>-0.59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-0.66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9.8000000000000007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23.86</v>
      </c>
      <c r="J40" s="206">
        <v>1.71</v>
      </c>
      <c r="K40" s="206">
        <v>0.34</v>
      </c>
      <c r="L40" s="206">
        <v>213.22</v>
      </c>
      <c r="M40" s="206">
        <v>0.49</v>
      </c>
      <c r="N40" s="206">
        <v>1.29</v>
      </c>
      <c r="O40" s="206">
        <v>0</v>
      </c>
      <c r="P40" s="206">
        <v>1.26</v>
      </c>
      <c r="Q40" s="206">
        <v>0.23</v>
      </c>
      <c r="R40" s="206">
        <v>0.46</v>
      </c>
      <c r="S40" s="206">
        <v>0.28999999999999998</v>
      </c>
      <c r="T40" s="206">
        <v>0</v>
      </c>
      <c r="U40" s="206">
        <v>0.77</v>
      </c>
      <c r="V40" s="206">
        <v>0.13</v>
      </c>
      <c r="W40" s="206">
        <v>0.26</v>
      </c>
      <c r="X40" s="206">
        <v>16.18</v>
      </c>
      <c r="Y40" s="206">
        <v>0</v>
      </c>
      <c r="Z40" s="206">
        <v>1.4</v>
      </c>
      <c r="AA40" s="206">
        <v>1</v>
      </c>
      <c r="AB40" s="206">
        <v>0</v>
      </c>
      <c r="AC40" s="206">
        <v>-0.59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-0.66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9.8000000000000007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23.86</v>
      </c>
      <c r="J41" s="206">
        <v>1.71</v>
      </c>
      <c r="K41" s="206">
        <v>0.34</v>
      </c>
      <c r="L41" s="206">
        <v>174.67</v>
      </c>
      <c r="M41" s="206">
        <v>0.49</v>
      </c>
      <c r="N41" s="206">
        <v>1.29</v>
      </c>
      <c r="O41" s="206">
        <v>0</v>
      </c>
      <c r="P41" s="206">
        <v>1.26</v>
      </c>
      <c r="Q41" s="206">
        <v>0.23</v>
      </c>
      <c r="R41" s="206">
        <v>0.46</v>
      </c>
      <c r="S41" s="206">
        <v>0.28999999999999998</v>
      </c>
      <c r="T41" s="206">
        <v>0</v>
      </c>
      <c r="U41" s="206">
        <v>0.77</v>
      </c>
      <c r="V41" s="206">
        <v>0.13</v>
      </c>
      <c r="W41" s="206">
        <v>0.26</v>
      </c>
      <c r="X41" s="206">
        <v>16.18</v>
      </c>
      <c r="Y41" s="206">
        <v>0</v>
      </c>
      <c r="Z41" s="206">
        <v>1.4</v>
      </c>
      <c r="AA41" s="206">
        <v>1</v>
      </c>
      <c r="AB41" s="206">
        <v>0</v>
      </c>
      <c r="AC41" s="206">
        <v>-0.59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-0.66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9.8000000000000007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23.86</v>
      </c>
      <c r="J42" s="206">
        <v>1.71</v>
      </c>
      <c r="K42" s="206">
        <v>0.34</v>
      </c>
      <c r="L42" s="206">
        <v>136.11000000000001</v>
      </c>
      <c r="M42" s="206">
        <v>0.49</v>
      </c>
      <c r="N42" s="206">
        <v>1.29</v>
      </c>
      <c r="O42" s="206">
        <v>0</v>
      </c>
      <c r="P42" s="206">
        <v>1.26</v>
      </c>
      <c r="Q42" s="206">
        <v>0.23</v>
      </c>
      <c r="R42" s="206">
        <v>0.46</v>
      </c>
      <c r="S42" s="206">
        <v>0.28999999999999998</v>
      </c>
      <c r="T42" s="206">
        <v>0</v>
      </c>
      <c r="U42" s="206">
        <v>0.77</v>
      </c>
      <c r="V42" s="206">
        <v>0.13</v>
      </c>
      <c r="W42" s="206">
        <v>0.26</v>
      </c>
      <c r="X42" s="206">
        <v>16.18</v>
      </c>
      <c r="Y42" s="206">
        <v>0</v>
      </c>
      <c r="Z42" s="206">
        <v>1.4</v>
      </c>
      <c r="AA42" s="206">
        <v>1</v>
      </c>
      <c r="AB42" s="206">
        <v>0</v>
      </c>
      <c r="AC42" s="206">
        <v>-0.59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-0.66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9.8000000000000007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23.86</v>
      </c>
      <c r="J43" s="206">
        <v>1.71</v>
      </c>
      <c r="K43" s="206">
        <v>0.34</v>
      </c>
      <c r="L43" s="206">
        <v>136.12</v>
      </c>
      <c r="M43" s="206">
        <v>0.49</v>
      </c>
      <c r="N43" s="206">
        <v>1.29</v>
      </c>
      <c r="O43" s="206">
        <v>0</v>
      </c>
      <c r="P43" s="206">
        <v>1.26</v>
      </c>
      <c r="Q43" s="206">
        <v>0.23</v>
      </c>
      <c r="R43" s="206">
        <v>0.46</v>
      </c>
      <c r="S43" s="206">
        <v>0.28999999999999998</v>
      </c>
      <c r="T43" s="206">
        <v>0</v>
      </c>
      <c r="U43" s="206">
        <v>0.77</v>
      </c>
      <c r="V43" s="206">
        <v>0.13</v>
      </c>
      <c r="W43" s="206">
        <v>0.26</v>
      </c>
      <c r="X43" s="206">
        <v>16.18</v>
      </c>
      <c r="Y43" s="206">
        <v>0</v>
      </c>
      <c r="Z43" s="206">
        <v>1.4</v>
      </c>
      <c r="AA43" s="206">
        <v>1</v>
      </c>
      <c r="AB43" s="206">
        <v>0</v>
      </c>
      <c r="AC43" s="206">
        <v>-0.59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-0.66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9.8000000000000007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23.86</v>
      </c>
      <c r="J44" s="206">
        <v>1.71</v>
      </c>
      <c r="K44" s="206">
        <v>0.34</v>
      </c>
      <c r="L44" s="206">
        <v>155.4</v>
      </c>
      <c r="M44" s="206">
        <v>0.49</v>
      </c>
      <c r="N44" s="206">
        <v>1.29</v>
      </c>
      <c r="O44" s="206">
        <v>0</v>
      </c>
      <c r="P44" s="206">
        <v>1.26</v>
      </c>
      <c r="Q44" s="206">
        <v>0.23</v>
      </c>
      <c r="R44" s="206">
        <v>0.46</v>
      </c>
      <c r="S44" s="206">
        <v>0.28999999999999998</v>
      </c>
      <c r="T44" s="206">
        <v>0</v>
      </c>
      <c r="U44" s="206">
        <v>0.77</v>
      </c>
      <c r="V44" s="206">
        <v>0.13</v>
      </c>
      <c r="W44" s="206">
        <v>0.26</v>
      </c>
      <c r="X44" s="206">
        <v>16.18</v>
      </c>
      <c r="Y44" s="206">
        <v>0</v>
      </c>
      <c r="Z44" s="206">
        <v>1.4</v>
      </c>
      <c r="AA44" s="206">
        <v>19.96</v>
      </c>
      <c r="AB44" s="206">
        <v>0</v>
      </c>
      <c r="AC44" s="206">
        <v>-0.59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-0.66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9.8000000000000007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23.86</v>
      </c>
      <c r="J45" s="206">
        <v>1.71</v>
      </c>
      <c r="K45" s="206">
        <v>0.32</v>
      </c>
      <c r="L45" s="206">
        <v>222.87</v>
      </c>
      <c r="M45" s="206">
        <v>0.49</v>
      </c>
      <c r="N45" s="206">
        <v>1.29</v>
      </c>
      <c r="O45" s="206">
        <v>0</v>
      </c>
      <c r="P45" s="206">
        <v>1.26</v>
      </c>
      <c r="Q45" s="206">
        <v>0.23</v>
      </c>
      <c r="R45" s="206">
        <v>0.46</v>
      </c>
      <c r="S45" s="206">
        <v>0.28999999999999998</v>
      </c>
      <c r="T45" s="206">
        <v>0</v>
      </c>
      <c r="U45" s="206">
        <v>0.77</v>
      </c>
      <c r="V45" s="206">
        <v>0.13</v>
      </c>
      <c r="W45" s="206">
        <v>0.26</v>
      </c>
      <c r="X45" s="206">
        <v>16.18</v>
      </c>
      <c r="Y45" s="206">
        <v>0</v>
      </c>
      <c r="Z45" s="206">
        <v>1.4</v>
      </c>
      <c r="AA45" s="206">
        <v>19.96</v>
      </c>
      <c r="AB45" s="206">
        <v>0</v>
      </c>
      <c r="AC45" s="206">
        <v>-0.59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-0.66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9.8000000000000007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23.86</v>
      </c>
      <c r="J46" s="206">
        <v>1.71</v>
      </c>
      <c r="K46" s="206">
        <v>0.34</v>
      </c>
      <c r="L46" s="206">
        <v>270.2</v>
      </c>
      <c r="M46" s="206">
        <v>0.49</v>
      </c>
      <c r="N46" s="206">
        <v>1.29</v>
      </c>
      <c r="O46" s="206">
        <v>0</v>
      </c>
      <c r="P46" s="206">
        <v>1.26</v>
      </c>
      <c r="Q46" s="206">
        <v>0.23</v>
      </c>
      <c r="R46" s="206">
        <v>0.46</v>
      </c>
      <c r="S46" s="206">
        <v>0.28999999999999998</v>
      </c>
      <c r="T46" s="206">
        <v>0</v>
      </c>
      <c r="U46" s="206">
        <v>0.77</v>
      </c>
      <c r="V46" s="206">
        <v>0.13</v>
      </c>
      <c r="W46" s="206">
        <v>0.26</v>
      </c>
      <c r="X46" s="206">
        <v>16.18</v>
      </c>
      <c r="Y46" s="206">
        <v>0</v>
      </c>
      <c r="Z46" s="206">
        <v>1.4</v>
      </c>
      <c r="AA46" s="206">
        <v>1</v>
      </c>
      <c r="AB46" s="206">
        <v>0</v>
      </c>
      <c r="AC46" s="206">
        <v>-0.59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-0.66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9.8000000000000007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23.86</v>
      </c>
      <c r="J47" s="206">
        <v>1.71</v>
      </c>
      <c r="K47" s="206">
        <v>0.34</v>
      </c>
      <c r="L47" s="206">
        <v>275.25</v>
      </c>
      <c r="M47" s="206">
        <v>0.49</v>
      </c>
      <c r="N47" s="206">
        <v>1.29</v>
      </c>
      <c r="O47" s="206">
        <v>0</v>
      </c>
      <c r="P47" s="206">
        <v>1.26</v>
      </c>
      <c r="Q47" s="206">
        <v>0.23</v>
      </c>
      <c r="R47" s="206">
        <v>0.46</v>
      </c>
      <c r="S47" s="206">
        <v>0.28999999999999998</v>
      </c>
      <c r="T47" s="206">
        <v>0</v>
      </c>
      <c r="U47" s="206">
        <v>0.77</v>
      </c>
      <c r="V47" s="206">
        <v>0.13</v>
      </c>
      <c r="W47" s="206">
        <v>0.3</v>
      </c>
      <c r="X47" s="206">
        <v>16.18</v>
      </c>
      <c r="Y47" s="206">
        <v>0</v>
      </c>
      <c r="Z47" s="206">
        <v>1.4</v>
      </c>
      <c r="AA47" s="206">
        <v>1</v>
      </c>
      <c r="AB47" s="206">
        <v>0</v>
      </c>
      <c r="AC47" s="206">
        <v>-0.59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-0.66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9.8000000000000007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23.86</v>
      </c>
      <c r="J48" s="206">
        <v>1.71</v>
      </c>
      <c r="K48" s="206">
        <v>0.34</v>
      </c>
      <c r="L48" s="206">
        <v>275.25</v>
      </c>
      <c r="M48" s="206">
        <v>0.49</v>
      </c>
      <c r="N48" s="206">
        <v>1.29</v>
      </c>
      <c r="O48" s="206">
        <v>0</v>
      </c>
      <c r="P48" s="206">
        <v>1.26</v>
      </c>
      <c r="Q48" s="206">
        <v>0.23</v>
      </c>
      <c r="R48" s="206">
        <v>0.46</v>
      </c>
      <c r="S48" s="206">
        <v>0.28999999999999998</v>
      </c>
      <c r="T48" s="206">
        <v>0</v>
      </c>
      <c r="U48" s="206">
        <v>0.77</v>
      </c>
      <c r="V48" s="206">
        <v>0.13</v>
      </c>
      <c r="W48" s="206">
        <v>0.3</v>
      </c>
      <c r="X48" s="206">
        <v>16.18</v>
      </c>
      <c r="Y48" s="206">
        <v>0</v>
      </c>
      <c r="Z48" s="206">
        <v>1.4</v>
      </c>
      <c r="AA48" s="206">
        <v>1</v>
      </c>
      <c r="AB48" s="206">
        <v>0</v>
      </c>
      <c r="AC48" s="206">
        <v>-0.59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-0.66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9.8000000000000007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23.86</v>
      </c>
      <c r="J49" s="206">
        <v>1.71</v>
      </c>
      <c r="K49" s="206">
        <v>0.34</v>
      </c>
      <c r="L49" s="206">
        <v>275.25</v>
      </c>
      <c r="M49" s="206">
        <v>0.49</v>
      </c>
      <c r="N49" s="206">
        <v>1.29</v>
      </c>
      <c r="O49" s="206">
        <v>0</v>
      </c>
      <c r="P49" s="206">
        <v>1.26</v>
      </c>
      <c r="Q49" s="206">
        <v>0.23</v>
      </c>
      <c r="R49" s="206">
        <v>0.46</v>
      </c>
      <c r="S49" s="206">
        <v>0.28999999999999998</v>
      </c>
      <c r="T49" s="206">
        <v>0</v>
      </c>
      <c r="U49" s="206">
        <v>0.77</v>
      </c>
      <c r="V49" s="206">
        <v>0.13</v>
      </c>
      <c r="W49" s="206">
        <v>0.34</v>
      </c>
      <c r="X49" s="206">
        <v>16.18</v>
      </c>
      <c r="Y49" s="206">
        <v>0</v>
      </c>
      <c r="Z49" s="206">
        <v>1.4</v>
      </c>
      <c r="AA49" s="206">
        <v>1</v>
      </c>
      <c r="AB49" s="206">
        <v>0</v>
      </c>
      <c r="AC49" s="206">
        <v>-0.59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-0.66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9.8000000000000007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23.86</v>
      </c>
      <c r="J50" s="206">
        <v>1.71</v>
      </c>
      <c r="K50" s="206">
        <v>0.34</v>
      </c>
      <c r="L50" s="206">
        <v>275.25</v>
      </c>
      <c r="M50" s="206">
        <v>0.49</v>
      </c>
      <c r="N50" s="206">
        <v>1.29</v>
      </c>
      <c r="O50" s="206">
        <v>0</v>
      </c>
      <c r="P50" s="206">
        <v>1.26</v>
      </c>
      <c r="Q50" s="206">
        <v>0.23</v>
      </c>
      <c r="R50" s="206">
        <v>0.46</v>
      </c>
      <c r="S50" s="206">
        <v>0.28999999999999998</v>
      </c>
      <c r="T50" s="206">
        <v>0</v>
      </c>
      <c r="U50" s="206">
        <v>0.77</v>
      </c>
      <c r="V50" s="206">
        <v>0.13</v>
      </c>
      <c r="W50" s="206">
        <v>0.34</v>
      </c>
      <c r="X50" s="206">
        <v>16.18</v>
      </c>
      <c r="Y50" s="206">
        <v>0</v>
      </c>
      <c r="Z50" s="206">
        <v>1.4</v>
      </c>
      <c r="AA50" s="206">
        <v>1</v>
      </c>
      <c r="AB50" s="206">
        <v>0</v>
      </c>
      <c r="AC50" s="206">
        <v>-0.59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-0.66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9.8000000000000007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23.86</v>
      </c>
      <c r="J51" s="206">
        <v>1.71</v>
      </c>
      <c r="K51" s="206">
        <v>0.34</v>
      </c>
      <c r="L51" s="206">
        <v>278.68</v>
      </c>
      <c r="M51" s="206">
        <v>2.21</v>
      </c>
      <c r="N51" s="206">
        <v>1.29</v>
      </c>
      <c r="O51" s="206">
        <v>0</v>
      </c>
      <c r="P51" s="206">
        <v>1.26</v>
      </c>
      <c r="Q51" s="206">
        <v>0.23</v>
      </c>
      <c r="R51" s="206">
        <v>0.46</v>
      </c>
      <c r="S51" s="206">
        <v>0.28999999999999998</v>
      </c>
      <c r="T51" s="206">
        <v>0</v>
      </c>
      <c r="U51" s="206">
        <v>0.77</v>
      </c>
      <c r="V51" s="206">
        <v>0.13</v>
      </c>
      <c r="W51" s="206">
        <v>2.4500000000000002</v>
      </c>
      <c r="X51" s="206">
        <v>16.18</v>
      </c>
      <c r="Y51" s="206">
        <v>0</v>
      </c>
      <c r="Z51" s="206">
        <v>1.4</v>
      </c>
      <c r="AA51" s="206">
        <v>1</v>
      </c>
      <c r="AB51" s="206">
        <v>0</v>
      </c>
      <c r="AC51" s="206">
        <v>-0.59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-0.66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9.8000000000000007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23.86</v>
      </c>
      <c r="J52" s="206">
        <v>1.71</v>
      </c>
      <c r="K52" s="206">
        <v>0.34</v>
      </c>
      <c r="L52" s="206">
        <v>278.68</v>
      </c>
      <c r="M52" s="206">
        <v>0.67</v>
      </c>
      <c r="N52" s="206">
        <v>1.29</v>
      </c>
      <c r="O52" s="206">
        <v>0</v>
      </c>
      <c r="P52" s="206">
        <v>1.26</v>
      </c>
      <c r="Q52" s="206">
        <v>0.23</v>
      </c>
      <c r="R52" s="206">
        <v>0.46</v>
      </c>
      <c r="S52" s="206">
        <v>0.28999999999999998</v>
      </c>
      <c r="T52" s="206">
        <v>0</v>
      </c>
      <c r="U52" s="206">
        <v>0.77</v>
      </c>
      <c r="V52" s="206">
        <v>0.13</v>
      </c>
      <c r="W52" s="206">
        <v>2.4500000000000002</v>
      </c>
      <c r="X52" s="206">
        <v>16.18</v>
      </c>
      <c r="Y52" s="206">
        <v>0</v>
      </c>
      <c r="Z52" s="206">
        <v>1.4</v>
      </c>
      <c r="AA52" s="206">
        <v>1</v>
      </c>
      <c r="AB52" s="206">
        <v>0</v>
      </c>
      <c r="AC52" s="206">
        <v>-0.59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-0.66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9.8000000000000007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23.86</v>
      </c>
      <c r="J53" s="206">
        <v>1.71</v>
      </c>
      <c r="K53" s="206">
        <v>0.34</v>
      </c>
      <c r="L53" s="206">
        <v>278.68</v>
      </c>
      <c r="M53" s="206">
        <v>0.56999999999999995</v>
      </c>
      <c r="N53" s="206">
        <v>1.29</v>
      </c>
      <c r="O53" s="206">
        <v>0</v>
      </c>
      <c r="P53" s="206">
        <v>1.26</v>
      </c>
      <c r="Q53" s="206">
        <v>0.23</v>
      </c>
      <c r="R53" s="206">
        <v>0.46</v>
      </c>
      <c r="S53" s="206">
        <v>0.28999999999999998</v>
      </c>
      <c r="T53" s="206">
        <v>0</v>
      </c>
      <c r="U53" s="206">
        <v>0.77</v>
      </c>
      <c r="V53" s="206">
        <v>0.13</v>
      </c>
      <c r="W53" s="206">
        <v>2.4500000000000002</v>
      </c>
      <c r="X53" s="206">
        <v>16.18</v>
      </c>
      <c r="Y53" s="206">
        <v>0</v>
      </c>
      <c r="Z53" s="206">
        <v>1.4</v>
      </c>
      <c r="AA53" s="206">
        <v>1</v>
      </c>
      <c r="AB53" s="206">
        <v>0</v>
      </c>
      <c r="AC53" s="206">
        <v>-0.59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-0.66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9.8000000000000007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23.86</v>
      </c>
      <c r="J54" s="206">
        <v>1.71</v>
      </c>
      <c r="K54" s="206">
        <v>9.35</v>
      </c>
      <c r="L54" s="206">
        <v>278.68</v>
      </c>
      <c r="M54" s="206">
        <v>0.59</v>
      </c>
      <c r="N54" s="206">
        <v>1.29</v>
      </c>
      <c r="O54" s="206">
        <v>0</v>
      </c>
      <c r="P54" s="206">
        <v>1.26</v>
      </c>
      <c r="Q54" s="206">
        <v>0.23</v>
      </c>
      <c r="R54" s="206">
        <v>0.46</v>
      </c>
      <c r="S54" s="206">
        <v>0.28999999999999998</v>
      </c>
      <c r="T54" s="206">
        <v>0</v>
      </c>
      <c r="U54" s="206">
        <v>0.77</v>
      </c>
      <c r="V54" s="206">
        <v>0.13</v>
      </c>
      <c r="W54" s="206">
        <v>2.4500000000000002</v>
      </c>
      <c r="X54" s="206">
        <v>16.18</v>
      </c>
      <c r="Y54" s="206">
        <v>0</v>
      </c>
      <c r="Z54" s="206">
        <v>1.4</v>
      </c>
      <c r="AA54" s="206">
        <v>19.96</v>
      </c>
      <c r="AB54" s="206">
        <v>0</v>
      </c>
      <c r="AC54" s="206">
        <v>-0.59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-0.66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9.8000000000000007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23.86</v>
      </c>
      <c r="J55" s="206">
        <v>1.71</v>
      </c>
      <c r="K55" s="206">
        <v>9.35</v>
      </c>
      <c r="L55" s="206">
        <v>278.68</v>
      </c>
      <c r="M55" s="206">
        <v>0.83</v>
      </c>
      <c r="N55" s="206">
        <v>1.29</v>
      </c>
      <c r="O55" s="206">
        <v>0</v>
      </c>
      <c r="P55" s="206">
        <v>1.26</v>
      </c>
      <c r="Q55" s="206">
        <v>4.47</v>
      </c>
      <c r="R55" s="206">
        <v>10.87</v>
      </c>
      <c r="S55" s="206">
        <v>6.13</v>
      </c>
      <c r="T55" s="206">
        <v>0</v>
      </c>
      <c r="U55" s="206">
        <v>0.77</v>
      </c>
      <c r="V55" s="206">
        <v>0.13</v>
      </c>
      <c r="W55" s="206">
        <v>7.94</v>
      </c>
      <c r="X55" s="206">
        <v>35.81</v>
      </c>
      <c r="Y55" s="206">
        <v>0</v>
      </c>
      <c r="Z55" s="206">
        <v>24.83</v>
      </c>
      <c r="AA55" s="206">
        <v>20.2</v>
      </c>
      <c r="AB55" s="206">
        <v>0</v>
      </c>
      <c r="AC55" s="206">
        <v>-0.59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-0.66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9.8000000000000007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23.86</v>
      </c>
      <c r="J56" s="206">
        <v>1.71</v>
      </c>
      <c r="K56" s="206">
        <v>9.35</v>
      </c>
      <c r="L56" s="206">
        <v>278.24</v>
      </c>
      <c r="M56" s="206">
        <v>0.83</v>
      </c>
      <c r="N56" s="206">
        <v>1.29</v>
      </c>
      <c r="O56" s="206">
        <v>0</v>
      </c>
      <c r="P56" s="206">
        <v>1.26</v>
      </c>
      <c r="Q56" s="206">
        <v>4.47</v>
      </c>
      <c r="R56" s="206">
        <v>10.87</v>
      </c>
      <c r="S56" s="206">
        <v>6.13</v>
      </c>
      <c r="T56" s="206">
        <v>0</v>
      </c>
      <c r="U56" s="206">
        <v>0.77</v>
      </c>
      <c r="V56" s="206">
        <v>0.13</v>
      </c>
      <c r="W56" s="206">
        <v>7.94</v>
      </c>
      <c r="X56" s="206">
        <v>35.97</v>
      </c>
      <c r="Y56" s="206">
        <v>0</v>
      </c>
      <c r="Z56" s="206">
        <v>24.83</v>
      </c>
      <c r="AA56" s="206">
        <v>20.2</v>
      </c>
      <c r="AB56" s="206">
        <v>0</v>
      </c>
      <c r="AC56" s="206">
        <v>-0.59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-0.66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9.8000000000000007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23.86</v>
      </c>
      <c r="J57" s="206">
        <v>1.71</v>
      </c>
      <c r="K57" s="206">
        <v>9.35</v>
      </c>
      <c r="L57" s="206">
        <v>269.51</v>
      </c>
      <c r="M57" s="206">
        <v>0.83</v>
      </c>
      <c r="N57" s="206">
        <v>1.29</v>
      </c>
      <c r="O57" s="206">
        <v>0</v>
      </c>
      <c r="P57" s="206">
        <v>1.26</v>
      </c>
      <c r="Q57" s="206">
        <v>4.47</v>
      </c>
      <c r="R57" s="206">
        <v>10.87</v>
      </c>
      <c r="S57" s="206">
        <v>6.13</v>
      </c>
      <c r="T57" s="206">
        <v>0</v>
      </c>
      <c r="U57" s="206">
        <v>0.77</v>
      </c>
      <c r="V57" s="206">
        <v>0.13</v>
      </c>
      <c r="W57" s="206">
        <v>7.94</v>
      </c>
      <c r="X57" s="206">
        <v>35.97</v>
      </c>
      <c r="Y57" s="206">
        <v>0</v>
      </c>
      <c r="Z57" s="206">
        <v>24.83</v>
      </c>
      <c r="AA57" s="206">
        <v>20.2</v>
      </c>
      <c r="AB57" s="206">
        <v>0</v>
      </c>
      <c r="AC57" s="206">
        <v>-0.59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-0.66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9.8000000000000007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23.86</v>
      </c>
      <c r="J58" s="206">
        <v>1.71</v>
      </c>
      <c r="K58" s="206">
        <v>9.35</v>
      </c>
      <c r="L58" s="206">
        <v>269.51</v>
      </c>
      <c r="M58" s="206">
        <v>0.83</v>
      </c>
      <c r="N58" s="206">
        <v>1.29</v>
      </c>
      <c r="O58" s="206">
        <v>0</v>
      </c>
      <c r="P58" s="206">
        <v>1.26</v>
      </c>
      <c r="Q58" s="206">
        <v>4.47</v>
      </c>
      <c r="R58" s="206">
        <v>0.46</v>
      </c>
      <c r="S58" s="206">
        <v>6.13</v>
      </c>
      <c r="T58" s="206">
        <v>0</v>
      </c>
      <c r="U58" s="206">
        <v>0.77</v>
      </c>
      <c r="V58" s="206">
        <v>0.13</v>
      </c>
      <c r="W58" s="206">
        <v>3.43</v>
      </c>
      <c r="X58" s="206">
        <v>35.97</v>
      </c>
      <c r="Y58" s="206">
        <v>0</v>
      </c>
      <c r="Z58" s="206">
        <v>24.9</v>
      </c>
      <c r="AA58" s="206">
        <v>20.239999999999998</v>
      </c>
      <c r="AB58" s="206">
        <v>0</v>
      </c>
      <c r="AC58" s="206">
        <v>-0.59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-0.66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9.8000000000000007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23.86</v>
      </c>
      <c r="J59" s="206">
        <v>1.71</v>
      </c>
      <c r="K59" s="206">
        <v>9.35</v>
      </c>
      <c r="L59" s="206">
        <v>269.51</v>
      </c>
      <c r="M59" s="206">
        <v>0.83</v>
      </c>
      <c r="N59" s="206">
        <v>1.29</v>
      </c>
      <c r="O59" s="206">
        <v>0</v>
      </c>
      <c r="P59" s="206">
        <v>1.26</v>
      </c>
      <c r="Q59" s="206">
        <v>4.47</v>
      </c>
      <c r="R59" s="206">
        <v>0.46</v>
      </c>
      <c r="S59" s="206">
        <v>6.13</v>
      </c>
      <c r="T59" s="206">
        <v>0</v>
      </c>
      <c r="U59" s="206">
        <v>0.77</v>
      </c>
      <c r="V59" s="206">
        <v>0.13</v>
      </c>
      <c r="W59" s="206">
        <v>0.37</v>
      </c>
      <c r="X59" s="206">
        <v>35.97</v>
      </c>
      <c r="Y59" s="206">
        <v>0</v>
      </c>
      <c r="Z59" s="206">
        <v>24.9</v>
      </c>
      <c r="AA59" s="206">
        <v>20.239999999999998</v>
      </c>
      <c r="AB59" s="206">
        <v>0</v>
      </c>
      <c r="AC59" s="206">
        <v>-0.59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-0.66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9.8000000000000007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23.86</v>
      </c>
      <c r="J60" s="206">
        <v>1.71</v>
      </c>
      <c r="K60" s="206">
        <v>9.35</v>
      </c>
      <c r="L60" s="206">
        <v>269.51</v>
      </c>
      <c r="M60" s="206">
        <v>0.83</v>
      </c>
      <c r="N60" s="206">
        <v>1.29</v>
      </c>
      <c r="O60" s="206">
        <v>0</v>
      </c>
      <c r="P60" s="206">
        <v>1.26</v>
      </c>
      <c r="Q60" s="206">
        <v>4.47</v>
      </c>
      <c r="R60" s="206">
        <v>0.46</v>
      </c>
      <c r="S60" s="206">
        <v>6.13</v>
      </c>
      <c r="T60" s="206">
        <v>0</v>
      </c>
      <c r="U60" s="206">
        <v>0.77</v>
      </c>
      <c r="V60" s="206">
        <v>0.13</v>
      </c>
      <c r="W60" s="206">
        <v>0.37</v>
      </c>
      <c r="X60" s="206">
        <v>35.97</v>
      </c>
      <c r="Y60" s="206">
        <v>0</v>
      </c>
      <c r="Z60" s="206">
        <v>24.9</v>
      </c>
      <c r="AA60" s="206">
        <v>20.239999999999998</v>
      </c>
      <c r="AB60" s="206">
        <v>0</v>
      </c>
      <c r="AC60" s="206">
        <v>-0.59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-0.66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9.8000000000000007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23.86</v>
      </c>
      <c r="J61" s="206">
        <v>1.71</v>
      </c>
      <c r="K61" s="206">
        <v>9.35</v>
      </c>
      <c r="L61" s="206">
        <v>269.51</v>
      </c>
      <c r="M61" s="206">
        <v>2.34</v>
      </c>
      <c r="N61" s="206">
        <v>1.29</v>
      </c>
      <c r="O61" s="206">
        <v>0</v>
      </c>
      <c r="P61" s="206">
        <v>1.26</v>
      </c>
      <c r="Q61" s="206">
        <v>4.47</v>
      </c>
      <c r="R61" s="206">
        <v>0.46</v>
      </c>
      <c r="S61" s="206">
        <v>6.13</v>
      </c>
      <c r="T61" s="206">
        <v>0</v>
      </c>
      <c r="U61" s="206">
        <v>0.77</v>
      </c>
      <c r="V61" s="206">
        <v>0.13</v>
      </c>
      <c r="W61" s="206">
        <v>8.75</v>
      </c>
      <c r="X61" s="206">
        <v>1.63</v>
      </c>
      <c r="Y61" s="206">
        <v>0</v>
      </c>
      <c r="Z61" s="206">
        <v>25.34</v>
      </c>
      <c r="AA61" s="206">
        <v>20.51</v>
      </c>
      <c r="AB61" s="206">
        <v>0</v>
      </c>
      <c r="AC61" s="206">
        <v>-0.59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-0.66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9.8000000000000007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23.86</v>
      </c>
      <c r="J62" s="206">
        <v>1.71</v>
      </c>
      <c r="K62" s="206">
        <v>9.35</v>
      </c>
      <c r="L62" s="206">
        <v>269.51</v>
      </c>
      <c r="M62" s="206">
        <v>3.85</v>
      </c>
      <c r="N62" s="206">
        <v>1.29</v>
      </c>
      <c r="O62" s="206">
        <v>0</v>
      </c>
      <c r="P62" s="206">
        <v>1.26</v>
      </c>
      <c r="Q62" s="206">
        <v>4.47</v>
      </c>
      <c r="R62" s="206">
        <v>0.46</v>
      </c>
      <c r="S62" s="206">
        <v>6.13</v>
      </c>
      <c r="T62" s="206">
        <v>0</v>
      </c>
      <c r="U62" s="206">
        <v>0.77</v>
      </c>
      <c r="V62" s="206">
        <v>0.13</v>
      </c>
      <c r="W62" s="206">
        <v>8.75</v>
      </c>
      <c r="X62" s="206">
        <v>1.63</v>
      </c>
      <c r="Y62" s="206">
        <v>0</v>
      </c>
      <c r="Z62" s="206">
        <v>25.34</v>
      </c>
      <c r="AA62" s="206">
        <v>20.51</v>
      </c>
      <c r="AB62" s="206">
        <v>0</v>
      </c>
      <c r="AC62" s="206">
        <v>-0.59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-0.66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9.8000000000000007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23.86</v>
      </c>
      <c r="J63" s="206">
        <v>1.71</v>
      </c>
      <c r="K63" s="206">
        <v>9.35</v>
      </c>
      <c r="L63" s="206">
        <v>269.51</v>
      </c>
      <c r="M63" s="206">
        <v>5.36</v>
      </c>
      <c r="N63" s="206">
        <v>1.29</v>
      </c>
      <c r="O63" s="206">
        <v>0</v>
      </c>
      <c r="P63" s="206">
        <v>1.26</v>
      </c>
      <c r="Q63" s="206">
        <v>4.47</v>
      </c>
      <c r="R63" s="206">
        <v>0.46</v>
      </c>
      <c r="S63" s="206">
        <v>6.13</v>
      </c>
      <c r="T63" s="206">
        <v>0</v>
      </c>
      <c r="U63" s="206">
        <v>0.77</v>
      </c>
      <c r="V63" s="206">
        <v>0.13</v>
      </c>
      <c r="W63" s="206">
        <v>8.75</v>
      </c>
      <c r="X63" s="206">
        <v>1.63</v>
      </c>
      <c r="Y63" s="206">
        <v>0</v>
      </c>
      <c r="Z63" s="206">
        <v>4.88</v>
      </c>
      <c r="AA63" s="206">
        <v>20.51</v>
      </c>
      <c r="AB63" s="206">
        <v>0</v>
      </c>
      <c r="AC63" s="206">
        <v>-0.59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-0.66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9.8000000000000007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23.86</v>
      </c>
      <c r="J64" s="206">
        <v>1.71</v>
      </c>
      <c r="K64" s="206">
        <v>9.35</v>
      </c>
      <c r="L64" s="206">
        <v>269.51</v>
      </c>
      <c r="M64" s="206">
        <v>5.66</v>
      </c>
      <c r="N64" s="206">
        <v>1.29</v>
      </c>
      <c r="O64" s="206">
        <v>0</v>
      </c>
      <c r="P64" s="206">
        <v>1.26</v>
      </c>
      <c r="Q64" s="206">
        <v>4.47</v>
      </c>
      <c r="R64" s="206">
        <v>0.46</v>
      </c>
      <c r="S64" s="206">
        <v>6.13</v>
      </c>
      <c r="T64" s="206">
        <v>0</v>
      </c>
      <c r="U64" s="206">
        <v>0.77</v>
      </c>
      <c r="V64" s="206">
        <v>0.13</v>
      </c>
      <c r="W64" s="206">
        <v>8.75</v>
      </c>
      <c r="X64" s="206">
        <v>1.63</v>
      </c>
      <c r="Y64" s="206">
        <v>0</v>
      </c>
      <c r="Z64" s="206">
        <v>4.88</v>
      </c>
      <c r="AA64" s="206">
        <v>20.51</v>
      </c>
      <c r="AB64" s="206">
        <v>0</v>
      </c>
      <c r="AC64" s="206">
        <v>-0.59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-0.66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9.8000000000000007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23.86</v>
      </c>
      <c r="J65" s="206">
        <v>1.71</v>
      </c>
      <c r="K65" s="206">
        <v>9.35</v>
      </c>
      <c r="L65" s="206">
        <v>269.51</v>
      </c>
      <c r="M65" s="206">
        <v>1</v>
      </c>
      <c r="N65" s="206">
        <v>1.29</v>
      </c>
      <c r="O65" s="206">
        <v>0</v>
      </c>
      <c r="P65" s="206">
        <v>1.26</v>
      </c>
      <c r="Q65" s="206">
        <v>4.47</v>
      </c>
      <c r="R65" s="206">
        <v>0.46</v>
      </c>
      <c r="S65" s="206">
        <v>6.13</v>
      </c>
      <c r="T65" s="206">
        <v>0</v>
      </c>
      <c r="U65" s="206">
        <v>0.77</v>
      </c>
      <c r="V65" s="206">
        <v>0.13</v>
      </c>
      <c r="W65" s="206">
        <v>3.82</v>
      </c>
      <c r="X65" s="206">
        <v>1.63</v>
      </c>
      <c r="Y65" s="206">
        <v>0</v>
      </c>
      <c r="Z65" s="206">
        <v>4.88</v>
      </c>
      <c r="AA65" s="206">
        <v>20.51</v>
      </c>
      <c r="AB65" s="206">
        <v>0</v>
      </c>
      <c r="AC65" s="206">
        <v>-0.59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-0.66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9.8000000000000007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23.86</v>
      </c>
      <c r="J66" s="206">
        <v>1.71</v>
      </c>
      <c r="K66" s="206">
        <v>9.35</v>
      </c>
      <c r="L66" s="206">
        <v>269.51</v>
      </c>
      <c r="M66" s="206">
        <v>1</v>
      </c>
      <c r="N66" s="206">
        <v>1.29</v>
      </c>
      <c r="O66" s="206">
        <v>0</v>
      </c>
      <c r="P66" s="206">
        <v>1.26</v>
      </c>
      <c r="Q66" s="206">
        <v>4.47</v>
      </c>
      <c r="R66" s="206">
        <v>0.46</v>
      </c>
      <c r="S66" s="206">
        <v>6.13</v>
      </c>
      <c r="T66" s="206">
        <v>0</v>
      </c>
      <c r="U66" s="206">
        <v>0.77</v>
      </c>
      <c r="V66" s="206">
        <v>0.13</v>
      </c>
      <c r="W66" s="206">
        <v>3.82</v>
      </c>
      <c r="X66" s="206">
        <v>1.63</v>
      </c>
      <c r="Y66" s="206">
        <v>0</v>
      </c>
      <c r="Z66" s="206">
        <v>1.4</v>
      </c>
      <c r="AA66" s="206">
        <v>20.51</v>
      </c>
      <c r="AB66" s="206">
        <v>0</v>
      </c>
      <c r="AC66" s="206">
        <v>-0.59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-0.66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9.8000000000000007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23.86</v>
      </c>
      <c r="J67" s="206">
        <v>1.71</v>
      </c>
      <c r="K67" s="206">
        <v>9.35</v>
      </c>
      <c r="L67" s="206">
        <v>269.51</v>
      </c>
      <c r="M67" s="206">
        <v>1</v>
      </c>
      <c r="N67" s="206">
        <v>1.29</v>
      </c>
      <c r="O67" s="206">
        <v>0</v>
      </c>
      <c r="P67" s="206">
        <v>1.26</v>
      </c>
      <c r="Q67" s="206">
        <v>4.47</v>
      </c>
      <c r="R67" s="206">
        <v>0.46</v>
      </c>
      <c r="S67" s="206">
        <v>6.13</v>
      </c>
      <c r="T67" s="206">
        <v>0</v>
      </c>
      <c r="U67" s="206">
        <v>0.77</v>
      </c>
      <c r="V67" s="206">
        <v>0.13</v>
      </c>
      <c r="W67" s="206">
        <v>3.82</v>
      </c>
      <c r="X67" s="206">
        <v>1.64</v>
      </c>
      <c r="Y67" s="206">
        <v>0</v>
      </c>
      <c r="Z67" s="206">
        <v>1.4</v>
      </c>
      <c r="AA67" s="206">
        <v>20.51</v>
      </c>
      <c r="AB67" s="206">
        <v>0</v>
      </c>
      <c r="AC67" s="206">
        <v>-0.59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-0.66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9.8000000000000007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23.86</v>
      </c>
      <c r="J68" s="206">
        <v>1.71</v>
      </c>
      <c r="K68" s="206">
        <v>9.35</v>
      </c>
      <c r="L68" s="206">
        <v>213.23</v>
      </c>
      <c r="M68" s="206">
        <v>1</v>
      </c>
      <c r="N68" s="206">
        <v>1.29</v>
      </c>
      <c r="O68" s="206">
        <v>0</v>
      </c>
      <c r="P68" s="206">
        <v>1.26</v>
      </c>
      <c r="Q68" s="206">
        <v>4.47</v>
      </c>
      <c r="R68" s="206">
        <v>0.46</v>
      </c>
      <c r="S68" s="206">
        <v>6.13</v>
      </c>
      <c r="T68" s="206">
        <v>0</v>
      </c>
      <c r="U68" s="206">
        <v>0.77</v>
      </c>
      <c r="V68" s="206">
        <v>0.13</v>
      </c>
      <c r="W68" s="206">
        <v>8.75</v>
      </c>
      <c r="X68" s="206">
        <v>37.549999999999997</v>
      </c>
      <c r="Y68" s="206">
        <v>0</v>
      </c>
      <c r="Z68" s="206">
        <v>25.4</v>
      </c>
      <c r="AA68" s="206">
        <v>20.51</v>
      </c>
      <c r="AB68" s="206">
        <v>0</v>
      </c>
      <c r="AC68" s="206">
        <v>-0.59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-0.66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9.8000000000000007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23.86</v>
      </c>
      <c r="J69" s="206">
        <v>1.71</v>
      </c>
      <c r="K69" s="206">
        <v>9.35</v>
      </c>
      <c r="L69" s="206">
        <v>136.12</v>
      </c>
      <c r="M69" s="206">
        <v>1</v>
      </c>
      <c r="N69" s="206">
        <v>1.29</v>
      </c>
      <c r="O69" s="206">
        <v>0</v>
      </c>
      <c r="P69" s="206">
        <v>1.26</v>
      </c>
      <c r="Q69" s="206">
        <v>4.47</v>
      </c>
      <c r="R69" s="206">
        <v>0.46</v>
      </c>
      <c r="S69" s="206">
        <v>6.13</v>
      </c>
      <c r="T69" s="206">
        <v>0</v>
      </c>
      <c r="U69" s="206">
        <v>0.77</v>
      </c>
      <c r="V69" s="206">
        <v>0.13</v>
      </c>
      <c r="W69" s="206">
        <v>3.82</v>
      </c>
      <c r="X69" s="206">
        <v>1.64</v>
      </c>
      <c r="Y69" s="206">
        <v>0</v>
      </c>
      <c r="Z69" s="206">
        <v>1.4</v>
      </c>
      <c r="AA69" s="206">
        <v>1</v>
      </c>
      <c r="AB69" s="206">
        <v>0</v>
      </c>
      <c r="AC69" s="206">
        <v>-0.3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-0.66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9.8000000000000007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23.86</v>
      </c>
      <c r="J70" s="206">
        <v>1.71</v>
      </c>
      <c r="K70" s="206">
        <v>9.35</v>
      </c>
      <c r="L70" s="206">
        <v>59.01</v>
      </c>
      <c r="M70" s="206">
        <v>1</v>
      </c>
      <c r="N70" s="206">
        <v>1.29</v>
      </c>
      <c r="O70" s="206">
        <v>0</v>
      </c>
      <c r="P70" s="206">
        <v>1.26</v>
      </c>
      <c r="Q70" s="206">
        <v>0.23</v>
      </c>
      <c r="R70" s="206">
        <v>0.46</v>
      </c>
      <c r="S70" s="206">
        <v>0.28999999999999998</v>
      </c>
      <c r="T70" s="206">
        <v>0</v>
      </c>
      <c r="U70" s="206">
        <v>0.77</v>
      </c>
      <c r="V70" s="206">
        <v>0.13</v>
      </c>
      <c r="W70" s="206">
        <v>3.82</v>
      </c>
      <c r="X70" s="206">
        <v>1.64</v>
      </c>
      <c r="Y70" s="206">
        <v>0</v>
      </c>
      <c r="Z70" s="206">
        <v>1.4</v>
      </c>
      <c r="AA70" s="206">
        <v>1</v>
      </c>
      <c r="AB70" s="206">
        <v>0</v>
      </c>
      <c r="AC70" s="206">
        <v>-0.3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-0.66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9.8000000000000007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23.86</v>
      </c>
      <c r="J71" s="206">
        <v>1.71</v>
      </c>
      <c r="K71" s="206">
        <v>0.34</v>
      </c>
      <c r="L71" s="206">
        <v>20.91</v>
      </c>
      <c r="M71" s="206">
        <v>1</v>
      </c>
      <c r="N71" s="206">
        <v>1.29</v>
      </c>
      <c r="O71" s="206">
        <v>0</v>
      </c>
      <c r="P71" s="206">
        <v>1.26</v>
      </c>
      <c r="Q71" s="206">
        <v>0.23</v>
      </c>
      <c r="R71" s="206">
        <v>0.46</v>
      </c>
      <c r="S71" s="206">
        <v>0.28999999999999998</v>
      </c>
      <c r="T71" s="206">
        <v>0</v>
      </c>
      <c r="U71" s="206">
        <v>0.77</v>
      </c>
      <c r="V71" s="206">
        <v>0.13</v>
      </c>
      <c r="W71" s="206">
        <v>3.82</v>
      </c>
      <c r="X71" s="206">
        <v>1.64</v>
      </c>
      <c r="Y71" s="206">
        <v>0</v>
      </c>
      <c r="Z71" s="206">
        <v>1.4</v>
      </c>
      <c r="AA71" s="206">
        <v>1</v>
      </c>
      <c r="AB71" s="206">
        <v>0</v>
      </c>
      <c r="AC71" s="206">
        <v>-0.3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-0.66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9.8000000000000007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23.86</v>
      </c>
      <c r="J72" s="206">
        <v>1.71</v>
      </c>
      <c r="K72" s="206">
        <v>0.34</v>
      </c>
      <c r="L72" s="206">
        <v>20.91</v>
      </c>
      <c r="M72" s="206">
        <v>1</v>
      </c>
      <c r="N72" s="206">
        <v>1.29</v>
      </c>
      <c r="O72" s="206">
        <v>0</v>
      </c>
      <c r="P72" s="206">
        <v>1.26</v>
      </c>
      <c r="Q72" s="206">
        <v>0.23</v>
      </c>
      <c r="R72" s="206">
        <v>0.46</v>
      </c>
      <c r="S72" s="206">
        <v>0.28999999999999998</v>
      </c>
      <c r="T72" s="206">
        <v>0</v>
      </c>
      <c r="U72" s="206">
        <v>0.77</v>
      </c>
      <c r="V72" s="206">
        <v>0.13</v>
      </c>
      <c r="W72" s="206">
        <v>3.82</v>
      </c>
      <c r="X72" s="206">
        <v>1.64</v>
      </c>
      <c r="Y72" s="206">
        <v>0</v>
      </c>
      <c r="Z72" s="206">
        <v>1.4</v>
      </c>
      <c r="AA72" s="206">
        <v>1</v>
      </c>
      <c r="AB72" s="206">
        <v>0</v>
      </c>
      <c r="AC72" s="206">
        <v>-0.3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-0.66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9.8000000000000007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23.86</v>
      </c>
      <c r="J73" s="206">
        <v>1.71</v>
      </c>
      <c r="K73" s="206">
        <v>0.34</v>
      </c>
      <c r="L73" s="206">
        <v>78.28</v>
      </c>
      <c r="M73" s="206">
        <v>1</v>
      </c>
      <c r="N73" s="206">
        <v>1.29</v>
      </c>
      <c r="O73" s="206">
        <v>0</v>
      </c>
      <c r="P73" s="206">
        <v>1.26</v>
      </c>
      <c r="Q73" s="206">
        <v>0.23</v>
      </c>
      <c r="R73" s="206">
        <v>0.46</v>
      </c>
      <c r="S73" s="206">
        <v>0.28999999999999998</v>
      </c>
      <c r="T73" s="206">
        <v>0</v>
      </c>
      <c r="U73" s="206">
        <v>0.77</v>
      </c>
      <c r="V73" s="206">
        <v>0.13</v>
      </c>
      <c r="W73" s="206">
        <v>3.82</v>
      </c>
      <c r="X73" s="206">
        <v>1.64</v>
      </c>
      <c r="Y73" s="206">
        <v>0</v>
      </c>
      <c r="Z73" s="206">
        <v>1.4</v>
      </c>
      <c r="AA73" s="206">
        <v>1</v>
      </c>
      <c r="AB73" s="206">
        <v>0</v>
      </c>
      <c r="AC73" s="206">
        <v>-0.3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-0.66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9.8000000000000007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23.86</v>
      </c>
      <c r="J74" s="206">
        <v>1.71</v>
      </c>
      <c r="K74" s="206">
        <v>0.34</v>
      </c>
      <c r="L74" s="206">
        <v>78.28</v>
      </c>
      <c r="M74" s="206">
        <v>1</v>
      </c>
      <c r="N74" s="206">
        <v>1.29</v>
      </c>
      <c r="O74" s="206">
        <v>0</v>
      </c>
      <c r="P74" s="206">
        <v>1.26</v>
      </c>
      <c r="Q74" s="206">
        <v>0.23</v>
      </c>
      <c r="R74" s="206">
        <v>0.46</v>
      </c>
      <c r="S74" s="206">
        <v>0.28999999999999998</v>
      </c>
      <c r="T74" s="206">
        <v>0</v>
      </c>
      <c r="U74" s="206">
        <v>0.77</v>
      </c>
      <c r="V74" s="206">
        <v>0.13</v>
      </c>
      <c r="W74" s="206">
        <v>3.82</v>
      </c>
      <c r="X74" s="206">
        <v>1.64</v>
      </c>
      <c r="Y74" s="206">
        <v>0</v>
      </c>
      <c r="Z74" s="206">
        <v>1.4</v>
      </c>
      <c r="AA74" s="206">
        <v>1</v>
      </c>
      <c r="AB74" s="206">
        <v>0</v>
      </c>
      <c r="AC74" s="206">
        <v>-0.3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-0.66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9.8000000000000007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23.86</v>
      </c>
      <c r="J75" s="206">
        <v>1.71</v>
      </c>
      <c r="K75" s="206">
        <v>0.34</v>
      </c>
      <c r="L75" s="206">
        <v>78.28</v>
      </c>
      <c r="M75" s="206">
        <v>1</v>
      </c>
      <c r="N75" s="206">
        <v>1.29</v>
      </c>
      <c r="O75" s="206">
        <v>0</v>
      </c>
      <c r="P75" s="206">
        <v>1.26</v>
      </c>
      <c r="Q75" s="206">
        <v>0.23</v>
      </c>
      <c r="R75" s="206">
        <v>0.46</v>
      </c>
      <c r="S75" s="206">
        <v>0.28999999999999998</v>
      </c>
      <c r="T75" s="206">
        <v>0</v>
      </c>
      <c r="U75" s="206">
        <v>0.77</v>
      </c>
      <c r="V75" s="206">
        <v>0.13</v>
      </c>
      <c r="W75" s="206">
        <v>3.82</v>
      </c>
      <c r="X75" s="206">
        <v>1.64</v>
      </c>
      <c r="Y75" s="206">
        <v>0</v>
      </c>
      <c r="Z75" s="206">
        <v>1.4</v>
      </c>
      <c r="AA75" s="206">
        <v>1</v>
      </c>
      <c r="AB75" s="206">
        <v>0</v>
      </c>
      <c r="AC75" s="206">
        <v>-0.3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-0.66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9.8000000000000007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23.86</v>
      </c>
      <c r="J76" s="206">
        <v>1.71</v>
      </c>
      <c r="K76" s="206">
        <v>0.34</v>
      </c>
      <c r="L76" s="206">
        <v>78.28</v>
      </c>
      <c r="M76" s="206">
        <v>1</v>
      </c>
      <c r="N76" s="206">
        <v>1.29</v>
      </c>
      <c r="O76" s="206">
        <v>0</v>
      </c>
      <c r="P76" s="206">
        <v>1.26</v>
      </c>
      <c r="Q76" s="206">
        <v>0.23</v>
      </c>
      <c r="R76" s="206">
        <v>0.46</v>
      </c>
      <c r="S76" s="206">
        <v>0.28999999999999998</v>
      </c>
      <c r="T76" s="206">
        <v>0</v>
      </c>
      <c r="U76" s="206">
        <v>0.77</v>
      </c>
      <c r="V76" s="206">
        <v>0.13</v>
      </c>
      <c r="W76" s="206">
        <v>3.82</v>
      </c>
      <c r="X76" s="206">
        <v>1.64</v>
      </c>
      <c r="Y76" s="206">
        <v>0</v>
      </c>
      <c r="Z76" s="206">
        <v>1.4</v>
      </c>
      <c r="AA76" s="206">
        <v>1</v>
      </c>
      <c r="AB76" s="206">
        <v>0</v>
      </c>
      <c r="AC76" s="206">
        <v>-0.3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-0.66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9.8000000000000007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23.86</v>
      </c>
      <c r="J77" s="206">
        <v>1.71</v>
      </c>
      <c r="K77" s="206">
        <v>0.34</v>
      </c>
      <c r="L77" s="206">
        <v>78.28</v>
      </c>
      <c r="M77" s="206">
        <v>1</v>
      </c>
      <c r="N77" s="206">
        <v>1.29</v>
      </c>
      <c r="O77" s="206">
        <v>0</v>
      </c>
      <c r="P77" s="206">
        <v>1.26</v>
      </c>
      <c r="Q77" s="206">
        <v>0.23</v>
      </c>
      <c r="R77" s="206">
        <v>0.46</v>
      </c>
      <c r="S77" s="206">
        <v>0.28999999999999998</v>
      </c>
      <c r="T77" s="206">
        <v>0</v>
      </c>
      <c r="U77" s="206">
        <v>0.77</v>
      </c>
      <c r="V77" s="206">
        <v>0.13</v>
      </c>
      <c r="W77" s="206">
        <v>3.82</v>
      </c>
      <c r="X77" s="206">
        <v>1.64</v>
      </c>
      <c r="Y77" s="206">
        <v>0</v>
      </c>
      <c r="Z77" s="206">
        <v>1.4</v>
      </c>
      <c r="AA77" s="206">
        <v>1</v>
      </c>
      <c r="AB77" s="206">
        <v>0</v>
      </c>
      <c r="AC77" s="206">
        <v>-0.3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-0.66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9.8000000000000007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23.86</v>
      </c>
      <c r="J78" s="206">
        <v>1.71</v>
      </c>
      <c r="K78" s="206">
        <v>0.34</v>
      </c>
      <c r="L78" s="206">
        <v>78.28</v>
      </c>
      <c r="M78" s="206">
        <v>1</v>
      </c>
      <c r="N78" s="206">
        <v>1.29</v>
      </c>
      <c r="O78" s="206">
        <v>0</v>
      </c>
      <c r="P78" s="206">
        <v>1.26</v>
      </c>
      <c r="Q78" s="206">
        <v>0.23</v>
      </c>
      <c r="R78" s="206">
        <v>0.46</v>
      </c>
      <c r="S78" s="206">
        <v>0.28999999999999998</v>
      </c>
      <c r="T78" s="206">
        <v>0</v>
      </c>
      <c r="U78" s="206">
        <v>0.77</v>
      </c>
      <c r="V78" s="206">
        <v>0.13</v>
      </c>
      <c r="W78" s="206">
        <v>3.82</v>
      </c>
      <c r="X78" s="206">
        <v>1.64</v>
      </c>
      <c r="Y78" s="206">
        <v>0</v>
      </c>
      <c r="Z78" s="206">
        <v>1.4</v>
      </c>
      <c r="AA78" s="206">
        <v>1</v>
      </c>
      <c r="AB78" s="206">
        <v>0</v>
      </c>
      <c r="AC78" s="206">
        <v>-0.3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-0.66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9.8000000000000007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23.86</v>
      </c>
      <c r="J79" s="206">
        <v>1.71</v>
      </c>
      <c r="K79" s="206">
        <v>0.24</v>
      </c>
      <c r="L79" s="206">
        <v>78.28</v>
      </c>
      <c r="M79" s="206">
        <v>1</v>
      </c>
      <c r="N79" s="206">
        <v>1.29</v>
      </c>
      <c r="O79" s="206">
        <v>0</v>
      </c>
      <c r="P79" s="206">
        <v>1.26</v>
      </c>
      <c r="Q79" s="206">
        <v>0.23</v>
      </c>
      <c r="R79" s="206">
        <v>0.46</v>
      </c>
      <c r="S79" s="206">
        <v>0.28999999999999998</v>
      </c>
      <c r="T79" s="206">
        <v>0</v>
      </c>
      <c r="U79" s="206">
        <v>0.77</v>
      </c>
      <c r="V79" s="206">
        <v>0.13</v>
      </c>
      <c r="W79" s="206">
        <v>3.82</v>
      </c>
      <c r="X79" s="206">
        <v>1.64</v>
      </c>
      <c r="Y79" s="206">
        <v>0</v>
      </c>
      <c r="Z79" s="206">
        <v>1.4</v>
      </c>
      <c r="AA79" s="206">
        <v>1</v>
      </c>
      <c r="AB79" s="206">
        <v>0</v>
      </c>
      <c r="AC79" s="206">
        <v>-0.3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-0.66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9.8000000000000007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23.86</v>
      </c>
      <c r="J80" s="206">
        <v>1.71</v>
      </c>
      <c r="K80" s="206">
        <v>0.34</v>
      </c>
      <c r="L80" s="206">
        <v>78.28</v>
      </c>
      <c r="M80" s="206">
        <v>1</v>
      </c>
      <c r="N80" s="206">
        <v>1.29</v>
      </c>
      <c r="O80" s="206">
        <v>0</v>
      </c>
      <c r="P80" s="206">
        <v>1.26</v>
      </c>
      <c r="Q80" s="206">
        <v>0.23</v>
      </c>
      <c r="R80" s="206">
        <v>0.46</v>
      </c>
      <c r="S80" s="206">
        <v>0.28999999999999998</v>
      </c>
      <c r="T80" s="206">
        <v>0</v>
      </c>
      <c r="U80" s="206">
        <v>0.77</v>
      </c>
      <c r="V80" s="206">
        <v>0.13</v>
      </c>
      <c r="W80" s="206">
        <v>3.82</v>
      </c>
      <c r="X80" s="206">
        <v>1.64</v>
      </c>
      <c r="Y80" s="206">
        <v>0</v>
      </c>
      <c r="Z80" s="206">
        <v>1.4</v>
      </c>
      <c r="AA80" s="206">
        <v>1</v>
      </c>
      <c r="AB80" s="206">
        <v>0</v>
      </c>
      <c r="AC80" s="206">
        <v>-0.3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-0.66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9.8000000000000007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23.86</v>
      </c>
      <c r="J81" s="206">
        <v>1.71</v>
      </c>
      <c r="K81" s="206">
        <v>0.34</v>
      </c>
      <c r="L81" s="206">
        <v>78.28</v>
      </c>
      <c r="M81" s="206">
        <v>1</v>
      </c>
      <c r="N81" s="206">
        <v>1.29</v>
      </c>
      <c r="O81" s="206">
        <v>0</v>
      </c>
      <c r="P81" s="206">
        <v>1.26</v>
      </c>
      <c r="Q81" s="206">
        <v>0.23</v>
      </c>
      <c r="R81" s="206">
        <v>0.46</v>
      </c>
      <c r="S81" s="206">
        <v>0.28999999999999998</v>
      </c>
      <c r="T81" s="206">
        <v>0</v>
      </c>
      <c r="U81" s="206">
        <v>0.77</v>
      </c>
      <c r="V81" s="206">
        <v>0.13</v>
      </c>
      <c r="W81" s="206">
        <v>3.82</v>
      </c>
      <c r="X81" s="206">
        <v>1.64</v>
      </c>
      <c r="Y81" s="206">
        <v>0</v>
      </c>
      <c r="Z81" s="206">
        <v>1.4</v>
      </c>
      <c r="AA81" s="206">
        <v>1</v>
      </c>
      <c r="AB81" s="206">
        <v>0</v>
      </c>
      <c r="AC81" s="206">
        <v>-0.3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-0.66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9.8000000000000007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23.86</v>
      </c>
      <c r="J82" s="206">
        <v>1.71</v>
      </c>
      <c r="K82" s="206">
        <v>0.34</v>
      </c>
      <c r="L82" s="206">
        <v>78.28</v>
      </c>
      <c r="M82" s="206">
        <v>1</v>
      </c>
      <c r="N82" s="206">
        <v>1.29</v>
      </c>
      <c r="O82" s="206">
        <v>0</v>
      </c>
      <c r="P82" s="206">
        <v>1.26</v>
      </c>
      <c r="Q82" s="206">
        <v>0.23</v>
      </c>
      <c r="R82" s="206">
        <v>0.46</v>
      </c>
      <c r="S82" s="206">
        <v>0.28999999999999998</v>
      </c>
      <c r="T82" s="206">
        <v>0</v>
      </c>
      <c r="U82" s="206">
        <v>0.77</v>
      </c>
      <c r="V82" s="206">
        <v>0.13</v>
      </c>
      <c r="W82" s="206">
        <v>3.82</v>
      </c>
      <c r="X82" s="206">
        <v>1.64</v>
      </c>
      <c r="Y82" s="206">
        <v>0</v>
      </c>
      <c r="Z82" s="206">
        <v>1.4</v>
      </c>
      <c r="AA82" s="206">
        <v>1</v>
      </c>
      <c r="AB82" s="206">
        <v>0</v>
      </c>
      <c r="AC82" s="206">
        <v>-0.3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-0.66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9.8000000000000007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24.03</v>
      </c>
      <c r="J83" s="206">
        <v>1.71</v>
      </c>
      <c r="K83" s="206">
        <v>0.34</v>
      </c>
      <c r="L83" s="206">
        <v>78.28</v>
      </c>
      <c r="M83" s="206">
        <v>1</v>
      </c>
      <c r="N83" s="206">
        <v>1.29</v>
      </c>
      <c r="O83" s="206">
        <v>0</v>
      </c>
      <c r="P83" s="206">
        <v>1.26</v>
      </c>
      <c r="Q83" s="206">
        <v>0.23</v>
      </c>
      <c r="R83" s="206">
        <v>0.46</v>
      </c>
      <c r="S83" s="206">
        <v>0.28999999999999998</v>
      </c>
      <c r="T83" s="206">
        <v>0</v>
      </c>
      <c r="U83" s="206">
        <v>0.77</v>
      </c>
      <c r="V83" s="206">
        <v>0.13</v>
      </c>
      <c r="W83" s="206">
        <v>3.82</v>
      </c>
      <c r="X83" s="206">
        <v>1.64</v>
      </c>
      <c r="Y83" s="206">
        <v>0</v>
      </c>
      <c r="Z83" s="206">
        <v>1.4</v>
      </c>
      <c r="AA83" s="206">
        <v>1</v>
      </c>
      <c r="AB83" s="206">
        <v>0</v>
      </c>
      <c r="AC83" s="206">
        <v>-0.3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-0.66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9.8000000000000007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24.03</v>
      </c>
      <c r="J84" s="206">
        <v>1.71</v>
      </c>
      <c r="K84" s="206">
        <v>0.34</v>
      </c>
      <c r="L84" s="206">
        <v>78.28</v>
      </c>
      <c r="M84" s="206">
        <v>1</v>
      </c>
      <c r="N84" s="206">
        <v>1.29</v>
      </c>
      <c r="O84" s="206">
        <v>0</v>
      </c>
      <c r="P84" s="206">
        <v>1.26</v>
      </c>
      <c r="Q84" s="206">
        <v>0.23</v>
      </c>
      <c r="R84" s="206">
        <v>0.46</v>
      </c>
      <c r="S84" s="206">
        <v>0.28999999999999998</v>
      </c>
      <c r="T84" s="206">
        <v>0</v>
      </c>
      <c r="U84" s="206">
        <v>0.77</v>
      </c>
      <c r="V84" s="206">
        <v>0.13</v>
      </c>
      <c r="W84" s="206">
        <v>3.82</v>
      </c>
      <c r="X84" s="206">
        <v>1.64</v>
      </c>
      <c r="Y84" s="206">
        <v>0</v>
      </c>
      <c r="Z84" s="206">
        <v>1.4</v>
      </c>
      <c r="AA84" s="206">
        <v>1</v>
      </c>
      <c r="AB84" s="206">
        <v>0</v>
      </c>
      <c r="AC84" s="206">
        <v>-0.3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-0.66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9.8000000000000007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24.03</v>
      </c>
      <c r="J85" s="206">
        <v>1.71</v>
      </c>
      <c r="K85" s="206">
        <v>0.34</v>
      </c>
      <c r="L85" s="206">
        <v>78.28</v>
      </c>
      <c r="M85" s="206">
        <v>1</v>
      </c>
      <c r="N85" s="206">
        <v>1.29</v>
      </c>
      <c r="O85" s="206">
        <v>0</v>
      </c>
      <c r="P85" s="206">
        <v>1.26</v>
      </c>
      <c r="Q85" s="206">
        <v>0.23</v>
      </c>
      <c r="R85" s="206">
        <v>0.46</v>
      </c>
      <c r="S85" s="206">
        <v>0.28999999999999998</v>
      </c>
      <c r="T85" s="206">
        <v>0</v>
      </c>
      <c r="U85" s="206">
        <v>0.77</v>
      </c>
      <c r="V85" s="206">
        <v>0.13</v>
      </c>
      <c r="W85" s="206">
        <v>3.82</v>
      </c>
      <c r="X85" s="206">
        <v>1.64</v>
      </c>
      <c r="Y85" s="206">
        <v>0</v>
      </c>
      <c r="Z85" s="206">
        <v>1.4</v>
      </c>
      <c r="AA85" s="206">
        <v>1</v>
      </c>
      <c r="AB85" s="206">
        <v>0</v>
      </c>
      <c r="AC85" s="206">
        <v>-0.3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-0.66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9.8000000000000007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24.03</v>
      </c>
      <c r="J86" s="206">
        <v>1.71</v>
      </c>
      <c r="K86" s="206">
        <v>0.34</v>
      </c>
      <c r="L86" s="206">
        <v>78.28</v>
      </c>
      <c r="M86" s="206">
        <v>1</v>
      </c>
      <c r="N86" s="206">
        <v>1.29</v>
      </c>
      <c r="O86" s="206">
        <v>0</v>
      </c>
      <c r="P86" s="206">
        <v>1.26</v>
      </c>
      <c r="Q86" s="206">
        <v>0.23</v>
      </c>
      <c r="R86" s="206">
        <v>0.46</v>
      </c>
      <c r="S86" s="206">
        <v>0.28999999999999998</v>
      </c>
      <c r="T86" s="206">
        <v>0</v>
      </c>
      <c r="U86" s="206">
        <v>0.77</v>
      </c>
      <c r="V86" s="206">
        <v>0.13</v>
      </c>
      <c r="W86" s="206">
        <v>3.82</v>
      </c>
      <c r="X86" s="206">
        <v>1.64</v>
      </c>
      <c r="Y86" s="206">
        <v>0</v>
      </c>
      <c r="Z86" s="206">
        <v>1.4</v>
      </c>
      <c r="AA86" s="206">
        <v>1</v>
      </c>
      <c r="AB86" s="206">
        <v>0</v>
      </c>
      <c r="AC86" s="206">
        <v>-0.3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-0.66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9.8000000000000007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24.03</v>
      </c>
      <c r="J87" s="206">
        <v>1.71</v>
      </c>
      <c r="K87" s="206">
        <v>0.34</v>
      </c>
      <c r="L87" s="206">
        <v>78.28</v>
      </c>
      <c r="M87" s="206">
        <v>1</v>
      </c>
      <c r="N87" s="206">
        <v>1.29</v>
      </c>
      <c r="O87" s="206">
        <v>0</v>
      </c>
      <c r="P87" s="206">
        <v>1.26</v>
      </c>
      <c r="Q87" s="206">
        <v>0.23</v>
      </c>
      <c r="R87" s="206">
        <v>0.46</v>
      </c>
      <c r="S87" s="206">
        <v>0.28999999999999998</v>
      </c>
      <c r="T87" s="206">
        <v>0</v>
      </c>
      <c r="U87" s="206">
        <v>0.77</v>
      </c>
      <c r="V87" s="206">
        <v>0.13</v>
      </c>
      <c r="W87" s="206">
        <v>3.82</v>
      </c>
      <c r="X87" s="206">
        <v>1.64</v>
      </c>
      <c r="Y87" s="206">
        <v>0</v>
      </c>
      <c r="Z87" s="206">
        <v>1.4</v>
      </c>
      <c r="AA87" s="206">
        <v>1</v>
      </c>
      <c r="AB87" s="206">
        <v>0</v>
      </c>
      <c r="AC87" s="206">
        <v>-0.3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-0.66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9.8000000000000007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24.03</v>
      </c>
      <c r="J88" s="206">
        <v>1.71</v>
      </c>
      <c r="K88" s="206">
        <v>0.34</v>
      </c>
      <c r="L88" s="206">
        <v>78.28</v>
      </c>
      <c r="M88" s="206">
        <v>1</v>
      </c>
      <c r="N88" s="206">
        <v>1.29</v>
      </c>
      <c r="O88" s="206">
        <v>0</v>
      </c>
      <c r="P88" s="206">
        <v>1.26</v>
      </c>
      <c r="Q88" s="206">
        <v>0.23</v>
      </c>
      <c r="R88" s="206">
        <v>0.46</v>
      </c>
      <c r="S88" s="206">
        <v>0.28999999999999998</v>
      </c>
      <c r="T88" s="206">
        <v>0</v>
      </c>
      <c r="U88" s="206">
        <v>0.77</v>
      </c>
      <c r="V88" s="206">
        <v>0.13</v>
      </c>
      <c r="W88" s="206">
        <v>3.82</v>
      </c>
      <c r="X88" s="206">
        <v>1.64</v>
      </c>
      <c r="Y88" s="206">
        <v>0</v>
      </c>
      <c r="Z88" s="206">
        <v>1.4</v>
      </c>
      <c r="AA88" s="206">
        <v>1</v>
      </c>
      <c r="AB88" s="206">
        <v>0</v>
      </c>
      <c r="AC88" s="206">
        <v>-0.3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-0.66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9.8000000000000007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24.03</v>
      </c>
      <c r="J89" s="206">
        <v>1.71</v>
      </c>
      <c r="K89" s="206">
        <v>0.34</v>
      </c>
      <c r="L89" s="206">
        <v>78.28</v>
      </c>
      <c r="M89" s="206">
        <v>1</v>
      </c>
      <c r="N89" s="206">
        <v>1.29</v>
      </c>
      <c r="O89" s="206">
        <v>0</v>
      </c>
      <c r="P89" s="206">
        <v>1.26</v>
      </c>
      <c r="Q89" s="206">
        <v>0.23</v>
      </c>
      <c r="R89" s="206">
        <v>0.46</v>
      </c>
      <c r="S89" s="206">
        <v>0.28999999999999998</v>
      </c>
      <c r="T89" s="206">
        <v>0</v>
      </c>
      <c r="U89" s="206">
        <v>0.77</v>
      </c>
      <c r="V89" s="206">
        <v>0.13</v>
      </c>
      <c r="W89" s="206">
        <v>3.82</v>
      </c>
      <c r="X89" s="206">
        <v>1.64</v>
      </c>
      <c r="Y89" s="206">
        <v>0</v>
      </c>
      <c r="Z89" s="206">
        <v>1.4</v>
      </c>
      <c r="AA89" s="206">
        <v>1</v>
      </c>
      <c r="AB89" s="206">
        <v>0</v>
      </c>
      <c r="AC89" s="206">
        <v>-0.3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-0.66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9.8000000000000007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24.03</v>
      </c>
      <c r="J90" s="206">
        <v>1.71</v>
      </c>
      <c r="K90" s="206">
        <v>0.34</v>
      </c>
      <c r="L90" s="206">
        <v>78.28</v>
      </c>
      <c r="M90" s="206">
        <v>1</v>
      </c>
      <c r="N90" s="206">
        <v>1.29</v>
      </c>
      <c r="O90" s="206">
        <v>0</v>
      </c>
      <c r="P90" s="206">
        <v>1.26</v>
      </c>
      <c r="Q90" s="206">
        <v>0.23</v>
      </c>
      <c r="R90" s="206">
        <v>0.46</v>
      </c>
      <c r="S90" s="206">
        <v>0.28999999999999998</v>
      </c>
      <c r="T90" s="206">
        <v>0</v>
      </c>
      <c r="U90" s="206">
        <v>0.77</v>
      </c>
      <c r="V90" s="206">
        <v>0.13</v>
      </c>
      <c r="W90" s="206">
        <v>3.82</v>
      </c>
      <c r="X90" s="206">
        <v>1.64</v>
      </c>
      <c r="Y90" s="206">
        <v>0</v>
      </c>
      <c r="Z90" s="206">
        <v>1.4</v>
      </c>
      <c r="AA90" s="206">
        <v>1</v>
      </c>
      <c r="AB90" s="206">
        <v>0</v>
      </c>
      <c r="AC90" s="206">
        <v>-0.3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-0.66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9.8000000000000007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24.03</v>
      </c>
      <c r="J91" s="206">
        <v>1.71</v>
      </c>
      <c r="K91" s="206">
        <v>0.34</v>
      </c>
      <c r="L91" s="206">
        <v>78.28</v>
      </c>
      <c r="M91" s="206">
        <v>1</v>
      </c>
      <c r="N91" s="206">
        <v>1.29</v>
      </c>
      <c r="O91" s="206">
        <v>0</v>
      </c>
      <c r="P91" s="206">
        <v>1.26</v>
      </c>
      <c r="Q91" s="206">
        <v>0.23</v>
      </c>
      <c r="R91" s="206">
        <v>0.46</v>
      </c>
      <c r="S91" s="206">
        <v>0.28999999999999998</v>
      </c>
      <c r="T91" s="206">
        <v>0</v>
      </c>
      <c r="U91" s="206">
        <v>0.77</v>
      </c>
      <c r="V91" s="206">
        <v>0.13</v>
      </c>
      <c r="W91" s="206">
        <v>3.82</v>
      </c>
      <c r="X91" s="206">
        <v>1.64</v>
      </c>
      <c r="Y91" s="206">
        <v>0</v>
      </c>
      <c r="Z91" s="206">
        <v>1.4</v>
      </c>
      <c r="AA91" s="206">
        <v>1</v>
      </c>
      <c r="AB91" s="206">
        <v>0</v>
      </c>
      <c r="AC91" s="206">
        <v>-0.3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-0.66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9.8000000000000007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24.03</v>
      </c>
      <c r="J92" s="206">
        <v>1.71</v>
      </c>
      <c r="K92" s="206">
        <v>0.34</v>
      </c>
      <c r="L92" s="206">
        <v>78.28</v>
      </c>
      <c r="M92" s="206">
        <v>1</v>
      </c>
      <c r="N92" s="206">
        <v>1.29</v>
      </c>
      <c r="O92" s="206">
        <v>0</v>
      </c>
      <c r="P92" s="206">
        <v>1.26</v>
      </c>
      <c r="Q92" s="206">
        <v>0.23</v>
      </c>
      <c r="R92" s="206">
        <v>0.46</v>
      </c>
      <c r="S92" s="206">
        <v>0.28999999999999998</v>
      </c>
      <c r="T92" s="206">
        <v>0</v>
      </c>
      <c r="U92" s="206">
        <v>0.77</v>
      </c>
      <c r="V92" s="206">
        <v>0.13</v>
      </c>
      <c r="W92" s="206">
        <v>3.82</v>
      </c>
      <c r="X92" s="206">
        <v>1.64</v>
      </c>
      <c r="Y92" s="206">
        <v>0</v>
      </c>
      <c r="Z92" s="206">
        <v>1.4</v>
      </c>
      <c r="AA92" s="206">
        <v>1</v>
      </c>
      <c r="AB92" s="206">
        <v>0</v>
      </c>
      <c r="AC92" s="206">
        <v>-0.3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-0.66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9.8000000000000007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24.03</v>
      </c>
      <c r="J93" s="206">
        <v>1.71</v>
      </c>
      <c r="K93" s="206">
        <v>0.34</v>
      </c>
      <c r="L93" s="206">
        <v>78.28</v>
      </c>
      <c r="M93" s="206">
        <v>1</v>
      </c>
      <c r="N93" s="206">
        <v>1.29</v>
      </c>
      <c r="O93" s="206">
        <v>0</v>
      </c>
      <c r="P93" s="206">
        <v>1.26</v>
      </c>
      <c r="Q93" s="206">
        <v>0.23</v>
      </c>
      <c r="R93" s="206">
        <v>0.46</v>
      </c>
      <c r="S93" s="206">
        <v>0.28999999999999998</v>
      </c>
      <c r="T93" s="206">
        <v>0</v>
      </c>
      <c r="U93" s="206">
        <v>0.77</v>
      </c>
      <c r="V93" s="206">
        <v>0.13</v>
      </c>
      <c r="W93" s="206">
        <v>3.82</v>
      </c>
      <c r="X93" s="206">
        <v>1.64</v>
      </c>
      <c r="Y93" s="206">
        <v>0</v>
      </c>
      <c r="Z93" s="206">
        <v>1.4</v>
      </c>
      <c r="AA93" s="206">
        <v>1</v>
      </c>
      <c r="AB93" s="206">
        <v>0</v>
      </c>
      <c r="AC93" s="206">
        <v>-0.3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-0.66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9.8000000000000007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24.03</v>
      </c>
      <c r="J94" s="206">
        <v>1.71</v>
      </c>
      <c r="K94" s="206">
        <v>0.34</v>
      </c>
      <c r="L94" s="206">
        <v>78.28</v>
      </c>
      <c r="M94" s="206">
        <v>1</v>
      </c>
      <c r="N94" s="206">
        <v>1.29</v>
      </c>
      <c r="O94" s="206">
        <v>0</v>
      </c>
      <c r="P94" s="206">
        <v>1.26</v>
      </c>
      <c r="Q94" s="206">
        <v>0.23</v>
      </c>
      <c r="R94" s="206">
        <v>0.46</v>
      </c>
      <c r="S94" s="206">
        <v>0.28999999999999998</v>
      </c>
      <c r="T94" s="206">
        <v>0</v>
      </c>
      <c r="U94" s="206">
        <v>0.77</v>
      </c>
      <c r="V94" s="206">
        <v>0.13</v>
      </c>
      <c r="W94" s="206">
        <v>3.82</v>
      </c>
      <c r="X94" s="206">
        <v>1.64</v>
      </c>
      <c r="Y94" s="206">
        <v>0</v>
      </c>
      <c r="Z94" s="206">
        <v>1.4</v>
      </c>
      <c r="AA94" s="206">
        <v>1</v>
      </c>
      <c r="AB94" s="206">
        <v>0</v>
      </c>
      <c r="AC94" s="206">
        <v>-0.3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-0.66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9.8000000000000007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24.03</v>
      </c>
      <c r="J95" s="206">
        <v>1.71</v>
      </c>
      <c r="K95" s="206">
        <v>0.34</v>
      </c>
      <c r="L95" s="206">
        <v>78.28</v>
      </c>
      <c r="M95" s="206">
        <v>1</v>
      </c>
      <c r="N95" s="206">
        <v>1.29</v>
      </c>
      <c r="O95" s="206">
        <v>0</v>
      </c>
      <c r="P95" s="206">
        <v>1.26</v>
      </c>
      <c r="Q95" s="206">
        <v>0.23</v>
      </c>
      <c r="R95" s="206">
        <v>0.46</v>
      </c>
      <c r="S95" s="206">
        <v>0.28999999999999998</v>
      </c>
      <c r="T95" s="206">
        <v>0</v>
      </c>
      <c r="U95" s="206">
        <v>0.77</v>
      </c>
      <c r="V95" s="206">
        <v>0.13</v>
      </c>
      <c r="W95" s="206">
        <v>3.82</v>
      </c>
      <c r="X95" s="206">
        <v>1.64</v>
      </c>
      <c r="Y95" s="206">
        <v>0</v>
      </c>
      <c r="Z95" s="206">
        <v>1.4</v>
      </c>
      <c r="AA95" s="206">
        <v>1</v>
      </c>
      <c r="AB95" s="206">
        <v>0</v>
      </c>
      <c r="AC95" s="206">
        <v>-0.3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-0.66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9.8000000000000007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24.03</v>
      </c>
      <c r="J96" s="206">
        <v>1.71</v>
      </c>
      <c r="K96" s="206">
        <v>0.34</v>
      </c>
      <c r="L96" s="206">
        <v>78.28</v>
      </c>
      <c r="M96" s="206">
        <v>1</v>
      </c>
      <c r="N96" s="206">
        <v>1.29</v>
      </c>
      <c r="O96" s="206">
        <v>0</v>
      </c>
      <c r="P96" s="206">
        <v>1.26</v>
      </c>
      <c r="Q96" s="206">
        <v>0.23</v>
      </c>
      <c r="R96" s="206">
        <v>0.46</v>
      </c>
      <c r="S96" s="206">
        <v>0.28999999999999998</v>
      </c>
      <c r="T96" s="206">
        <v>0</v>
      </c>
      <c r="U96" s="206">
        <v>0.77</v>
      </c>
      <c r="V96" s="206">
        <v>0.13</v>
      </c>
      <c r="W96" s="206">
        <v>3.82</v>
      </c>
      <c r="X96" s="206">
        <v>1.64</v>
      </c>
      <c r="Y96" s="206">
        <v>0</v>
      </c>
      <c r="Z96" s="206">
        <v>1.4</v>
      </c>
      <c r="AA96" s="206">
        <v>1</v>
      </c>
      <c r="AB96" s="206">
        <v>0</v>
      </c>
      <c r="AC96" s="206">
        <v>-0.3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-0.66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9.8000000000000007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24.03</v>
      </c>
      <c r="J97" s="206">
        <v>1.71</v>
      </c>
      <c r="K97" s="206">
        <v>0.34</v>
      </c>
      <c r="L97" s="206">
        <v>78.28</v>
      </c>
      <c r="M97" s="206">
        <v>1</v>
      </c>
      <c r="N97" s="206">
        <v>1.29</v>
      </c>
      <c r="O97" s="206">
        <v>0</v>
      </c>
      <c r="P97" s="206">
        <v>1.26</v>
      </c>
      <c r="Q97" s="206">
        <v>0.23</v>
      </c>
      <c r="R97" s="206">
        <v>0.46</v>
      </c>
      <c r="S97" s="206">
        <v>0.28999999999999998</v>
      </c>
      <c r="T97" s="206">
        <v>0</v>
      </c>
      <c r="U97" s="206">
        <v>0.77</v>
      </c>
      <c r="V97" s="206">
        <v>0.13</v>
      </c>
      <c r="W97" s="206">
        <v>3.82</v>
      </c>
      <c r="X97" s="206">
        <v>1.64</v>
      </c>
      <c r="Y97" s="206">
        <v>0</v>
      </c>
      <c r="Z97" s="206">
        <v>1.4</v>
      </c>
      <c r="AA97" s="206">
        <v>1</v>
      </c>
      <c r="AB97" s="206">
        <v>0</v>
      </c>
      <c r="AC97" s="206">
        <v>-0.3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-0.66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9.8000000000000007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24.03</v>
      </c>
      <c r="J98" s="206">
        <v>1.71</v>
      </c>
      <c r="K98" s="206">
        <v>0.34</v>
      </c>
      <c r="L98" s="206">
        <v>78.28</v>
      </c>
      <c r="M98" s="206">
        <v>1</v>
      </c>
      <c r="N98" s="206">
        <v>1.29</v>
      </c>
      <c r="O98" s="206">
        <v>0</v>
      </c>
      <c r="P98" s="206">
        <v>1.26</v>
      </c>
      <c r="Q98" s="206">
        <v>0.23</v>
      </c>
      <c r="R98" s="206">
        <v>0.46</v>
      </c>
      <c r="S98" s="206">
        <v>0.28999999999999998</v>
      </c>
      <c r="T98" s="206">
        <v>0</v>
      </c>
      <c r="U98" s="206">
        <v>0.77</v>
      </c>
      <c r="V98" s="206">
        <v>0.13</v>
      </c>
      <c r="W98" s="206">
        <v>3.82</v>
      </c>
      <c r="X98" s="206">
        <v>1.64</v>
      </c>
      <c r="Y98" s="206">
        <v>0</v>
      </c>
      <c r="Z98" s="206">
        <v>1.4</v>
      </c>
      <c r="AA98" s="206">
        <v>1</v>
      </c>
      <c r="AB98" s="206">
        <v>0</v>
      </c>
      <c r="AC98" s="206">
        <v>-0.3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-0.66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0.23941999999999947</v>
      </c>
      <c r="D99">
        <f t="shared" si="0"/>
        <v>3.7199999999999955E-2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0.57467999999999952</v>
      </c>
      <c r="J99">
        <f t="shared" si="0"/>
        <v>4.1039999999999993E-2</v>
      </c>
      <c r="K99">
        <f t="shared" si="0"/>
        <v>8.6967499999999878E-2</v>
      </c>
      <c r="L99">
        <f t="shared" si="0"/>
        <v>3.9558575000000045</v>
      </c>
      <c r="M99">
        <f t="shared" si="0"/>
        <v>2.0977499999999996E-2</v>
      </c>
      <c r="N99">
        <f t="shared" si="0"/>
        <v>3.0960000000000064E-2</v>
      </c>
      <c r="O99">
        <f t="shared" si="0"/>
        <v>0</v>
      </c>
      <c r="P99">
        <f t="shared" si="0"/>
        <v>3.0240000000000052E-2</v>
      </c>
      <c r="Q99">
        <f t="shared" si="0"/>
        <v>3.0802500000000007E-2</v>
      </c>
      <c r="R99">
        <f t="shared" si="0"/>
        <v>3.575500000000003E-2</v>
      </c>
      <c r="S99">
        <f t="shared" si="0"/>
        <v>4.1842499999999935E-2</v>
      </c>
      <c r="T99">
        <f t="shared" si="0"/>
        <v>0</v>
      </c>
      <c r="U99">
        <f t="shared" si="0"/>
        <v>1.8480000000000017E-2</v>
      </c>
      <c r="V99">
        <f t="shared" si="0"/>
        <v>3.1200000000000056E-3</v>
      </c>
      <c r="W99">
        <f t="shared" si="0"/>
        <v>6.3707499999999945E-2</v>
      </c>
      <c r="X99">
        <f t="shared" si="0"/>
        <v>0.24938999999999978</v>
      </c>
      <c r="Y99">
        <f t="shared" si="0"/>
        <v>0</v>
      </c>
      <c r="Z99">
        <f t="shared" si="0"/>
        <v>0.14108249999999969</v>
      </c>
      <c r="AA99">
        <f t="shared" si="0"/>
        <v>0.12964499999999998</v>
      </c>
      <c r="AB99">
        <f t="shared" si="0"/>
        <v>0</v>
      </c>
      <c r="AC99">
        <f t="shared" si="0"/>
        <v>-5.0125000000000057E-3</v>
      </c>
      <c r="AD99">
        <f t="shared" si="0"/>
        <v>8.9000000000000006E-4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-1.6579999999999956E-2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-80.861999999999995</v>
      </c>
      <c r="D3" s="124">
        <v>0</v>
      </c>
      <c r="E3" s="124">
        <v>0</v>
      </c>
      <c r="F3" s="124">
        <v>-110.13800000000001</v>
      </c>
      <c r="G3" s="124">
        <v>-191</v>
      </c>
      <c r="H3" s="118"/>
      <c r="I3" s="33">
        <v>1</v>
      </c>
      <c r="J3" s="124">
        <v>80.861999999999995</v>
      </c>
      <c r="K3" s="124">
        <v>0</v>
      </c>
      <c r="L3" s="124">
        <v>0</v>
      </c>
      <c r="M3" s="124">
        <v>0</v>
      </c>
      <c r="N3" s="124">
        <v>80.861999999999995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110.13800000000001</v>
      </c>
      <c r="AF3" s="124">
        <v>0</v>
      </c>
      <c r="AG3" s="124">
        <v>0</v>
      </c>
      <c r="AH3" s="124">
        <v>0</v>
      </c>
      <c r="AI3" s="124">
        <v>110.13800000000001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80.861999999999995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-80.861999999999995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110.13800000000001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-110.13800000000001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808.61999999999989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808.61999999999989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1101.3800000000001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1101.3800000000001</v>
      </c>
      <c r="DF3" s="123">
        <f>AR3+AU3+BB3+BI3+BP3</f>
        <v>191</v>
      </c>
      <c r="DG3" s="123">
        <f>AY3+AN3+BC3+BJ3+BQ3</f>
        <v>-80.861999999999995</v>
      </c>
      <c r="DH3" s="123">
        <f>BF3+AO3+AV3+BK3+BR3</f>
        <v>0</v>
      </c>
      <c r="DI3" s="123">
        <f>BM3+BS3+BD3+AW3+AP3</f>
        <v>0</v>
      </c>
      <c r="DJ3" s="123">
        <f>BT3+BL3+BE3+AX3+AQ3</f>
        <v>-110.13800000000001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-73.242000000000004</v>
      </c>
      <c r="D4" s="124">
        <v>0</v>
      </c>
      <c r="E4" s="124">
        <v>0</v>
      </c>
      <c r="F4" s="124">
        <v>-99.757999999999996</v>
      </c>
      <c r="G4" s="124">
        <v>-173</v>
      </c>
      <c r="H4" s="118"/>
      <c r="I4" s="33">
        <v>2</v>
      </c>
      <c r="J4" s="124">
        <v>73.242000000000004</v>
      </c>
      <c r="K4" s="124">
        <v>0</v>
      </c>
      <c r="L4" s="124">
        <v>0</v>
      </c>
      <c r="M4" s="124">
        <v>0</v>
      </c>
      <c r="N4" s="124">
        <v>73.242000000000004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99.757999999999996</v>
      </c>
      <c r="AF4" s="124">
        <v>0</v>
      </c>
      <c r="AG4" s="124">
        <v>0</v>
      </c>
      <c r="AH4" s="124">
        <v>0</v>
      </c>
      <c r="AI4" s="124">
        <v>99.757999999999996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73.242000000000004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-73.242000000000004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99.757999999999996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-99.757999999999996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732.42000000000007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732.42000000000007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997.57999999999993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997.57999999999993</v>
      </c>
      <c r="DF4" s="123">
        <f t="shared" ref="DF4:DF67" si="31">AR4+AU4+BB4+BI4+BP4</f>
        <v>173</v>
      </c>
      <c r="DG4" s="123">
        <f t="shared" ref="DG4:DG67" si="32">AY4+AN4+BC4+BJ4+BQ4</f>
        <v>-73.242000000000004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-99.757999999999996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-63.081000000000003</v>
      </c>
      <c r="D5" s="124">
        <v>0</v>
      </c>
      <c r="E5" s="124">
        <v>0</v>
      </c>
      <c r="F5" s="124">
        <v>-85.918999999999997</v>
      </c>
      <c r="G5" s="124">
        <v>-149</v>
      </c>
      <c r="H5" s="118"/>
      <c r="I5" s="33">
        <v>3</v>
      </c>
      <c r="J5" s="124">
        <v>63.081000000000003</v>
      </c>
      <c r="K5" s="124">
        <v>0</v>
      </c>
      <c r="L5" s="124">
        <v>0</v>
      </c>
      <c r="M5" s="124">
        <v>0</v>
      </c>
      <c r="N5" s="124">
        <v>63.081000000000003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85.918999999999997</v>
      </c>
      <c r="AF5" s="124">
        <v>0</v>
      </c>
      <c r="AG5" s="124">
        <v>0</v>
      </c>
      <c r="AH5" s="124">
        <v>0</v>
      </c>
      <c r="AI5" s="124">
        <v>85.918999999999997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63.081000000000003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-63.081000000000003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85.918999999999997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-85.918999999999997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630.81000000000006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630.81000000000006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859.18999999999994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859.18999999999994</v>
      </c>
      <c r="DF5" s="123">
        <f t="shared" si="31"/>
        <v>149</v>
      </c>
      <c r="DG5" s="123">
        <f t="shared" si="32"/>
        <v>-63.081000000000003</v>
      </c>
      <c r="DH5" s="123">
        <f t="shared" si="33"/>
        <v>0</v>
      </c>
      <c r="DI5" s="123">
        <f t="shared" si="34"/>
        <v>0</v>
      </c>
      <c r="DJ5" s="123">
        <f t="shared" si="35"/>
        <v>-85.918999999999997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-45.3</v>
      </c>
      <c r="D6" s="124">
        <v>0</v>
      </c>
      <c r="E6" s="124">
        <v>0</v>
      </c>
      <c r="F6" s="124">
        <v>-61.7</v>
      </c>
      <c r="G6" s="124">
        <v>-107</v>
      </c>
      <c r="H6" s="118"/>
      <c r="I6" s="33">
        <v>4</v>
      </c>
      <c r="J6" s="124">
        <v>45.3</v>
      </c>
      <c r="K6" s="124">
        <v>0</v>
      </c>
      <c r="L6" s="124">
        <v>0</v>
      </c>
      <c r="M6" s="124">
        <v>0</v>
      </c>
      <c r="N6" s="124">
        <v>45.3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61.7</v>
      </c>
      <c r="AF6" s="124">
        <v>0</v>
      </c>
      <c r="AG6" s="124">
        <v>0</v>
      </c>
      <c r="AH6" s="124">
        <v>0</v>
      </c>
      <c r="AI6" s="124">
        <v>61.7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45.3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-45.3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61.7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-61.7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453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453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617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617</v>
      </c>
      <c r="DF6" s="123">
        <f t="shared" si="31"/>
        <v>107</v>
      </c>
      <c r="DG6" s="123">
        <f t="shared" si="32"/>
        <v>-45.3</v>
      </c>
      <c r="DH6" s="123">
        <f t="shared" si="33"/>
        <v>0</v>
      </c>
      <c r="DI6" s="123">
        <f t="shared" si="34"/>
        <v>0</v>
      </c>
      <c r="DJ6" s="123">
        <f t="shared" si="35"/>
        <v>-61.7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-40.219000000000001</v>
      </c>
      <c r="D7" s="124">
        <v>0</v>
      </c>
      <c r="E7" s="124">
        <v>0</v>
      </c>
      <c r="F7" s="124">
        <v>-54.780999999999999</v>
      </c>
      <c r="G7" s="124">
        <v>-95</v>
      </c>
      <c r="H7" s="118"/>
      <c r="I7" s="33">
        <v>5</v>
      </c>
      <c r="J7" s="124">
        <v>40.219000000000001</v>
      </c>
      <c r="K7" s="124">
        <v>0</v>
      </c>
      <c r="L7" s="124">
        <v>0</v>
      </c>
      <c r="M7" s="124">
        <v>0</v>
      </c>
      <c r="N7" s="124">
        <v>40.219000000000001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54.780999999999999</v>
      </c>
      <c r="AF7" s="124">
        <v>0</v>
      </c>
      <c r="AG7" s="124">
        <v>0</v>
      </c>
      <c r="AH7" s="124">
        <v>0</v>
      </c>
      <c r="AI7" s="124">
        <v>54.780999999999999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40.219000000000001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-40.219000000000001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54.780999999999999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-54.780999999999999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402.19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402.19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547.80999999999995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547.80999999999995</v>
      </c>
      <c r="DF7" s="123">
        <f t="shared" si="31"/>
        <v>95</v>
      </c>
      <c r="DG7" s="123">
        <f t="shared" si="32"/>
        <v>-40.219000000000001</v>
      </c>
      <c r="DH7" s="123">
        <f t="shared" si="33"/>
        <v>0</v>
      </c>
      <c r="DI7" s="123">
        <f t="shared" si="34"/>
        <v>0</v>
      </c>
      <c r="DJ7" s="123">
        <f t="shared" si="35"/>
        <v>-54.780999999999999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-35.985999999999997</v>
      </c>
      <c r="D8" s="124">
        <v>0</v>
      </c>
      <c r="E8" s="124">
        <v>0</v>
      </c>
      <c r="F8" s="124">
        <v>-49.014000000000003</v>
      </c>
      <c r="G8" s="124">
        <v>-85</v>
      </c>
      <c r="H8" s="118"/>
      <c r="I8" s="33">
        <v>6</v>
      </c>
      <c r="J8" s="124">
        <v>35.985999999999997</v>
      </c>
      <c r="K8" s="124">
        <v>0</v>
      </c>
      <c r="L8" s="124">
        <v>0</v>
      </c>
      <c r="M8" s="124">
        <v>0</v>
      </c>
      <c r="N8" s="124">
        <v>35.985999999999997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49.014000000000003</v>
      </c>
      <c r="AF8" s="124">
        <v>0</v>
      </c>
      <c r="AG8" s="124">
        <v>0</v>
      </c>
      <c r="AH8" s="124">
        <v>0</v>
      </c>
      <c r="AI8" s="124">
        <v>49.014000000000003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35.985999999999997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-35.985999999999997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49.014000000000003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-49.014000000000003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359.85999999999996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359.85999999999996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490.14000000000004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490.14000000000004</v>
      </c>
      <c r="DF8" s="123">
        <f t="shared" si="31"/>
        <v>85</v>
      </c>
      <c r="DG8" s="123">
        <f t="shared" si="32"/>
        <v>-35.985999999999997</v>
      </c>
      <c r="DH8" s="123">
        <f t="shared" si="33"/>
        <v>0</v>
      </c>
      <c r="DI8" s="123">
        <f t="shared" si="34"/>
        <v>0</v>
      </c>
      <c r="DJ8" s="123">
        <f t="shared" si="35"/>
        <v>-49.014000000000003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-29.212</v>
      </c>
      <c r="D9" s="124">
        <v>0</v>
      </c>
      <c r="E9" s="124">
        <v>0</v>
      </c>
      <c r="F9" s="124">
        <v>-39.787999999999997</v>
      </c>
      <c r="G9" s="124">
        <v>-69</v>
      </c>
      <c r="H9" s="118"/>
      <c r="I9" s="33">
        <v>7</v>
      </c>
      <c r="J9" s="124">
        <v>29.212</v>
      </c>
      <c r="K9" s="124">
        <v>0</v>
      </c>
      <c r="L9" s="124">
        <v>0</v>
      </c>
      <c r="M9" s="124">
        <v>0</v>
      </c>
      <c r="N9" s="124">
        <v>29.212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39.787999999999997</v>
      </c>
      <c r="AF9" s="124">
        <v>0</v>
      </c>
      <c r="AG9" s="124">
        <v>0</v>
      </c>
      <c r="AH9" s="124">
        <v>0</v>
      </c>
      <c r="AI9" s="124">
        <v>39.787999999999997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29.212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-29.212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39.787999999999997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-39.787999999999997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292.12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292.12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397.88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397.88</v>
      </c>
      <c r="DF9" s="123">
        <f t="shared" si="31"/>
        <v>69</v>
      </c>
      <c r="DG9" s="123">
        <f t="shared" si="32"/>
        <v>-29.212</v>
      </c>
      <c r="DH9" s="123">
        <f t="shared" si="33"/>
        <v>0</v>
      </c>
      <c r="DI9" s="123">
        <f t="shared" si="34"/>
        <v>0</v>
      </c>
      <c r="DJ9" s="123">
        <f t="shared" si="35"/>
        <v>-39.787999999999997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-38.948999999999998</v>
      </c>
      <c r="D10" s="124">
        <v>0</v>
      </c>
      <c r="E10" s="124">
        <v>0</v>
      </c>
      <c r="F10" s="124">
        <v>-53.051000000000002</v>
      </c>
      <c r="G10" s="124">
        <v>-92</v>
      </c>
      <c r="H10" s="118"/>
      <c r="I10" s="33">
        <v>8</v>
      </c>
      <c r="J10" s="124">
        <v>38.948999999999998</v>
      </c>
      <c r="K10" s="124">
        <v>0</v>
      </c>
      <c r="L10" s="124">
        <v>0</v>
      </c>
      <c r="M10" s="124">
        <v>0</v>
      </c>
      <c r="N10" s="124">
        <v>38.948999999999998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53.051000000000002</v>
      </c>
      <c r="AF10" s="124">
        <v>0</v>
      </c>
      <c r="AG10" s="124">
        <v>0</v>
      </c>
      <c r="AH10" s="124">
        <v>0</v>
      </c>
      <c r="AI10" s="124">
        <v>53.051000000000002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38.948999999999998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-38.948999999999998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53.051000000000002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-53.051000000000002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389.49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389.49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530.51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530.51</v>
      </c>
      <c r="DF10" s="123">
        <f t="shared" si="31"/>
        <v>92</v>
      </c>
      <c r="DG10" s="123">
        <f t="shared" si="32"/>
        <v>-38.948999999999998</v>
      </c>
      <c r="DH10" s="123">
        <f t="shared" si="33"/>
        <v>0</v>
      </c>
      <c r="DI10" s="123">
        <f t="shared" si="34"/>
        <v>0</v>
      </c>
      <c r="DJ10" s="123">
        <f t="shared" si="35"/>
        <v>-53.051000000000002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-41.49</v>
      </c>
      <c r="D11" s="124">
        <v>0</v>
      </c>
      <c r="E11" s="124">
        <v>0</v>
      </c>
      <c r="F11" s="124">
        <v>-56.51</v>
      </c>
      <c r="G11" s="124">
        <v>-98</v>
      </c>
      <c r="H11" s="118"/>
      <c r="I11" s="33">
        <v>9</v>
      </c>
      <c r="J11" s="124">
        <v>41.49</v>
      </c>
      <c r="K11" s="124">
        <v>0</v>
      </c>
      <c r="L11" s="124">
        <v>0</v>
      </c>
      <c r="M11" s="124">
        <v>0</v>
      </c>
      <c r="N11" s="124">
        <v>41.49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56.51</v>
      </c>
      <c r="AF11" s="124">
        <v>0</v>
      </c>
      <c r="AG11" s="124">
        <v>0</v>
      </c>
      <c r="AH11" s="124">
        <v>0</v>
      </c>
      <c r="AI11" s="124">
        <v>56.51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41.49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-41.49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56.51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-56.51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414.90000000000003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414.90000000000003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565.1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565.1</v>
      </c>
      <c r="DF11" s="123">
        <f t="shared" si="31"/>
        <v>98</v>
      </c>
      <c r="DG11" s="123">
        <f t="shared" si="32"/>
        <v>-41.49</v>
      </c>
      <c r="DH11" s="123">
        <f t="shared" si="33"/>
        <v>0</v>
      </c>
      <c r="DI11" s="123">
        <f t="shared" si="34"/>
        <v>0</v>
      </c>
      <c r="DJ11" s="123">
        <f t="shared" si="35"/>
        <v>-56.51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-38.948999999999998</v>
      </c>
      <c r="D12" s="124">
        <v>0</v>
      </c>
      <c r="E12" s="124">
        <v>0</v>
      </c>
      <c r="F12" s="124">
        <v>-53.051000000000002</v>
      </c>
      <c r="G12" s="124">
        <v>-92</v>
      </c>
      <c r="H12" s="118"/>
      <c r="I12" s="33">
        <v>10</v>
      </c>
      <c r="J12" s="124">
        <v>38.948999999999998</v>
      </c>
      <c r="K12" s="124">
        <v>0</v>
      </c>
      <c r="L12" s="124">
        <v>0</v>
      </c>
      <c r="M12" s="124">
        <v>0</v>
      </c>
      <c r="N12" s="124">
        <v>38.948999999999998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53.051000000000002</v>
      </c>
      <c r="AF12" s="124">
        <v>0</v>
      </c>
      <c r="AG12" s="124">
        <v>0</v>
      </c>
      <c r="AH12" s="124">
        <v>0</v>
      </c>
      <c r="AI12" s="124">
        <v>53.051000000000002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38.948999999999998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-38.948999999999998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53.051000000000002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-53.051000000000002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389.49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389.49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530.51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530.51</v>
      </c>
      <c r="DF12" s="123">
        <f t="shared" si="31"/>
        <v>92</v>
      </c>
      <c r="DG12" s="123">
        <f t="shared" si="32"/>
        <v>-38.948999999999998</v>
      </c>
      <c r="DH12" s="123">
        <f t="shared" si="33"/>
        <v>0</v>
      </c>
      <c r="DI12" s="123">
        <f t="shared" si="34"/>
        <v>0</v>
      </c>
      <c r="DJ12" s="123">
        <f t="shared" si="35"/>
        <v>-53.051000000000002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-37.679000000000002</v>
      </c>
      <c r="D13" s="124">
        <v>0</v>
      </c>
      <c r="E13" s="124">
        <v>0</v>
      </c>
      <c r="F13" s="124">
        <v>-51.320999999999998</v>
      </c>
      <c r="G13" s="124">
        <v>-89</v>
      </c>
      <c r="H13" s="118"/>
      <c r="I13" s="33">
        <v>11</v>
      </c>
      <c r="J13" s="124">
        <v>37.679000000000002</v>
      </c>
      <c r="K13" s="124">
        <v>0</v>
      </c>
      <c r="L13" s="124">
        <v>0</v>
      </c>
      <c r="M13" s="124">
        <v>0</v>
      </c>
      <c r="N13" s="124">
        <v>37.679000000000002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51.320999999999998</v>
      </c>
      <c r="AF13" s="124">
        <v>0</v>
      </c>
      <c r="AG13" s="124">
        <v>0</v>
      </c>
      <c r="AH13" s="124">
        <v>0</v>
      </c>
      <c r="AI13" s="124">
        <v>51.320999999999998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37.679000000000002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-37.679000000000002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51.320999999999998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-51.320999999999998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376.79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376.79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513.21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513.21</v>
      </c>
      <c r="DF13" s="123">
        <f t="shared" si="31"/>
        <v>89</v>
      </c>
      <c r="DG13" s="123">
        <f t="shared" si="32"/>
        <v>-37.679000000000002</v>
      </c>
      <c r="DH13" s="123">
        <f t="shared" si="33"/>
        <v>0</v>
      </c>
      <c r="DI13" s="123">
        <f t="shared" si="34"/>
        <v>0</v>
      </c>
      <c r="DJ13" s="123">
        <f t="shared" si="35"/>
        <v>-51.320999999999998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-35.139000000000003</v>
      </c>
      <c r="D14" s="124">
        <v>0</v>
      </c>
      <c r="E14" s="124">
        <v>0</v>
      </c>
      <c r="F14" s="124">
        <v>-47.860999999999997</v>
      </c>
      <c r="G14" s="124">
        <v>-83</v>
      </c>
      <c r="H14" s="118"/>
      <c r="I14" s="33">
        <v>12</v>
      </c>
      <c r="J14" s="124">
        <v>35.139000000000003</v>
      </c>
      <c r="K14" s="124">
        <v>0</v>
      </c>
      <c r="L14" s="124">
        <v>0</v>
      </c>
      <c r="M14" s="124">
        <v>0</v>
      </c>
      <c r="N14" s="124">
        <v>35.139000000000003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47.860999999999997</v>
      </c>
      <c r="AF14" s="124">
        <v>0</v>
      </c>
      <c r="AG14" s="124">
        <v>0</v>
      </c>
      <c r="AH14" s="124">
        <v>0</v>
      </c>
      <c r="AI14" s="124">
        <v>47.860999999999997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35.139000000000003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-35.139000000000003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47.860999999999997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-47.860999999999997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351.39000000000004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351.39000000000004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478.60999999999996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478.60999999999996</v>
      </c>
      <c r="DF14" s="123">
        <f t="shared" si="31"/>
        <v>83</v>
      </c>
      <c r="DG14" s="123">
        <f t="shared" si="32"/>
        <v>-35.139000000000003</v>
      </c>
      <c r="DH14" s="123">
        <f t="shared" si="33"/>
        <v>0</v>
      </c>
      <c r="DI14" s="123">
        <f t="shared" si="34"/>
        <v>0</v>
      </c>
      <c r="DJ14" s="123">
        <f t="shared" si="35"/>
        <v>-47.860999999999997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-5.08</v>
      </c>
      <c r="D21" s="124">
        <v>0</v>
      </c>
      <c r="E21" s="124">
        <v>0</v>
      </c>
      <c r="F21" s="124">
        <v>-6.92</v>
      </c>
      <c r="G21" s="124">
        <v>-12</v>
      </c>
      <c r="H21" s="118"/>
      <c r="I21" s="33">
        <v>19</v>
      </c>
      <c r="J21" s="124">
        <v>5.08</v>
      </c>
      <c r="K21" s="124">
        <v>0</v>
      </c>
      <c r="L21" s="124">
        <v>0</v>
      </c>
      <c r="M21" s="124">
        <v>0</v>
      </c>
      <c r="N21" s="124">
        <v>5.08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6.92</v>
      </c>
      <c r="AF21" s="124">
        <v>0</v>
      </c>
      <c r="AG21" s="124">
        <v>0</v>
      </c>
      <c r="AH21" s="124">
        <v>0</v>
      </c>
      <c r="AI21" s="124">
        <v>6.92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5.08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-5.08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6.92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-6.92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50.8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50.8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69.2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69.2</v>
      </c>
      <c r="DF21" s="123">
        <f t="shared" si="31"/>
        <v>12</v>
      </c>
      <c r="DG21" s="123">
        <f t="shared" si="32"/>
        <v>-5.08</v>
      </c>
      <c r="DH21" s="123">
        <f t="shared" si="33"/>
        <v>0</v>
      </c>
      <c r="DI21" s="123">
        <f t="shared" si="34"/>
        <v>0</v>
      </c>
      <c r="DJ21" s="123">
        <f t="shared" si="35"/>
        <v>-6.92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-8.0440000000000005</v>
      </c>
      <c r="D22" s="124">
        <v>0</v>
      </c>
      <c r="E22" s="124">
        <v>0</v>
      </c>
      <c r="F22" s="124">
        <v>-10.956</v>
      </c>
      <c r="G22" s="124">
        <v>-19</v>
      </c>
      <c r="H22" s="118"/>
      <c r="I22" s="33">
        <v>20</v>
      </c>
      <c r="J22" s="124">
        <v>8.0440000000000005</v>
      </c>
      <c r="K22" s="124">
        <v>0</v>
      </c>
      <c r="L22" s="124">
        <v>0</v>
      </c>
      <c r="M22" s="124">
        <v>0</v>
      </c>
      <c r="N22" s="124">
        <v>8.0440000000000005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10.956</v>
      </c>
      <c r="AF22" s="124">
        <v>0</v>
      </c>
      <c r="AG22" s="124">
        <v>0</v>
      </c>
      <c r="AH22" s="124">
        <v>0</v>
      </c>
      <c r="AI22" s="124">
        <v>10.956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8.0440000000000005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-8.0440000000000005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10.956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-10.956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80.44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80.44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109.56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109.56</v>
      </c>
      <c r="DF22" s="123">
        <f t="shared" si="31"/>
        <v>19</v>
      </c>
      <c r="DG22" s="123">
        <f t="shared" si="32"/>
        <v>-8.0440000000000005</v>
      </c>
      <c r="DH22" s="123">
        <f t="shared" si="33"/>
        <v>0</v>
      </c>
      <c r="DI22" s="123">
        <f t="shared" si="34"/>
        <v>0</v>
      </c>
      <c r="DJ22" s="123">
        <f t="shared" si="35"/>
        <v>-10.956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-15.241</v>
      </c>
      <c r="D23" s="124">
        <v>0</v>
      </c>
      <c r="E23" s="124">
        <v>0</v>
      </c>
      <c r="F23" s="124">
        <v>-20.759</v>
      </c>
      <c r="G23" s="124">
        <v>-36</v>
      </c>
      <c r="H23" s="118"/>
      <c r="I23" s="33">
        <v>21</v>
      </c>
      <c r="J23" s="124">
        <v>15.241</v>
      </c>
      <c r="K23" s="124">
        <v>0</v>
      </c>
      <c r="L23" s="124">
        <v>0</v>
      </c>
      <c r="M23" s="124">
        <v>0</v>
      </c>
      <c r="N23" s="124">
        <v>15.241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20.759</v>
      </c>
      <c r="AF23" s="124">
        <v>0</v>
      </c>
      <c r="AG23" s="124">
        <v>0</v>
      </c>
      <c r="AH23" s="124">
        <v>0</v>
      </c>
      <c r="AI23" s="124">
        <v>20.759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15.241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-15.241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20.759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-20.759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152.41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152.41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207.59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207.59</v>
      </c>
      <c r="DF23" s="123">
        <f t="shared" si="31"/>
        <v>36</v>
      </c>
      <c r="DG23" s="123">
        <f t="shared" si="32"/>
        <v>-15.241</v>
      </c>
      <c r="DH23" s="123">
        <f t="shared" si="33"/>
        <v>0</v>
      </c>
      <c r="DI23" s="123">
        <f t="shared" si="34"/>
        <v>0</v>
      </c>
      <c r="DJ23" s="123">
        <f t="shared" si="35"/>
        <v>-20.759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-19.898</v>
      </c>
      <c r="D24" s="124">
        <v>0</v>
      </c>
      <c r="E24" s="124">
        <v>0</v>
      </c>
      <c r="F24" s="124">
        <v>-27.102</v>
      </c>
      <c r="G24" s="124">
        <v>-47</v>
      </c>
      <c r="H24" s="118"/>
      <c r="I24" s="33">
        <v>22</v>
      </c>
      <c r="J24" s="124">
        <v>19.898</v>
      </c>
      <c r="K24" s="124">
        <v>0</v>
      </c>
      <c r="L24" s="124">
        <v>0</v>
      </c>
      <c r="M24" s="124">
        <v>0</v>
      </c>
      <c r="N24" s="124">
        <v>19.898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27.102</v>
      </c>
      <c r="AF24" s="124">
        <v>0</v>
      </c>
      <c r="AG24" s="124">
        <v>0</v>
      </c>
      <c r="AH24" s="124">
        <v>0</v>
      </c>
      <c r="AI24" s="124">
        <v>27.102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19.898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-19.898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27.102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-27.102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198.98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198.98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271.02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271.02</v>
      </c>
      <c r="DF24" s="123">
        <f t="shared" si="31"/>
        <v>47</v>
      </c>
      <c r="DG24" s="123">
        <f t="shared" si="32"/>
        <v>-19.898</v>
      </c>
      <c r="DH24" s="123">
        <f t="shared" si="33"/>
        <v>0</v>
      </c>
      <c r="DI24" s="123">
        <f t="shared" si="34"/>
        <v>0</v>
      </c>
      <c r="DJ24" s="123">
        <f t="shared" si="35"/>
        <v>-27.102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-25.402000000000001</v>
      </c>
      <c r="D25" s="124">
        <v>0</v>
      </c>
      <c r="E25" s="124">
        <v>0</v>
      </c>
      <c r="F25" s="124">
        <v>-34.597999999999999</v>
      </c>
      <c r="G25" s="124">
        <v>-60</v>
      </c>
      <c r="H25" s="118"/>
      <c r="I25" s="33">
        <v>23</v>
      </c>
      <c r="J25" s="124">
        <v>25.402000000000001</v>
      </c>
      <c r="K25" s="124">
        <v>0</v>
      </c>
      <c r="L25" s="124">
        <v>0</v>
      </c>
      <c r="M25" s="124">
        <v>0</v>
      </c>
      <c r="N25" s="124">
        <v>25.402000000000001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34.597999999999999</v>
      </c>
      <c r="AF25" s="124">
        <v>0</v>
      </c>
      <c r="AG25" s="124">
        <v>0</v>
      </c>
      <c r="AH25" s="124">
        <v>0</v>
      </c>
      <c r="AI25" s="124">
        <v>34.597999999999999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25.402000000000001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-25.402000000000001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34.597999999999999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-34.597999999999999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254.02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254.02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345.98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345.98</v>
      </c>
      <c r="DF25" s="123">
        <f t="shared" si="31"/>
        <v>60</v>
      </c>
      <c r="DG25" s="123">
        <f t="shared" si="32"/>
        <v>-25.402000000000001</v>
      </c>
      <c r="DH25" s="123">
        <f t="shared" si="33"/>
        <v>0</v>
      </c>
      <c r="DI25" s="123">
        <f t="shared" si="34"/>
        <v>0</v>
      </c>
      <c r="DJ25" s="123">
        <f t="shared" si="35"/>
        <v>-34.597999999999999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-27.094999999999999</v>
      </c>
      <c r="D26" s="124">
        <v>0</v>
      </c>
      <c r="E26" s="124">
        <v>0</v>
      </c>
      <c r="F26" s="124">
        <v>-36.905000000000001</v>
      </c>
      <c r="G26" s="124">
        <v>-64</v>
      </c>
      <c r="H26" s="118"/>
      <c r="I26" s="33">
        <v>24</v>
      </c>
      <c r="J26" s="124">
        <v>27.094999999999999</v>
      </c>
      <c r="K26" s="124">
        <v>0</v>
      </c>
      <c r="L26" s="124">
        <v>0</v>
      </c>
      <c r="M26" s="124">
        <v>0</v>
      </c>
      <c r="N26" s="124">
        <v>27.094999999999999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36.905000000000001</v>
      </c>
      <c r="AF26" s="124">
        <v>0</v>
      </c>
      <c r="AG26" s="124">
        <v>0</v>
      </c>
      <c r="AH26" s="124">
        <v>0</v>
      </c>
      <c r="AI26" s="124">
        <v>36.905000000000001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27.094999999999999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-27.094999999999999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36.905000000000001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-36.905000000000001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270.95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270.95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369.05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369.05</v>
      </c>
      <c r="DF26" s="123">
        <f t="shared" si="31"/>
        <v>64</v>
      </c>
      <c r="DG26" s="123">
        <f t="shared" si="32"/>
        <v>-27.094999999999999</v>
      </c>
      <c r="DH26" s="123">
        <f t="shared" si="33"/>
        <v>0</v>
      </c>
      <c r="DI26" s="123">
        <f t="shared" si="34"/>
        <v>0</v>
      </c>
      <c r="DJ26" s="123">
        <f t="shared" si="35"/>
        <v>-36.905000000000001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-75</v>
      </c>
      <c r="D27" s="124">
        <v>0</v>
      </c>
      <c r="E27" s="124">
        <v>0</v>
      </c>
      <c r="F27" s="124">
        <v>-134</v>
      </c>
      <c r="G27" s="124">
        <v>-209</v>
      </c>
      <c r="H27" s="118"/>
      <c r="I27" s="33">
        <v>25</v>
      </c>
      <c r="J27" s="124">
        <v>75</v>
      </c>
      <c r="K27" s="124">
        <v>0</v>
      </c>
      <c r="L27" s="124">
        <v>0</v>
      </c>
      <c r="M27" s="124">
        <v>0</v>
      </c>
      <c r="N27" s="124">
        <v>75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134</v>
      </c>
      <c r="AF27" s="124">
        <v>0</v>
      </c>
      <c r="AG27" s="124">
        <v>0</v>
      </c>
      <c r="AH27" s="124">
        <v>0</v>
      </c>
      <c r="AI27" s="124">
        <v>134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134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-134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1340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1340</v>
      </c>
      <c r="DF27" s="123">
        <f t="shared" si="31"/>
        <v>209</v>
      </c>
      <c r="DG27" s="123">
        <f t="shared" si="32"/>
        <v>-75</v>
      </c>
      <c r="DH27" s="123">
        <f t="shared" si="33"/>
        <v>0</v>
      </c>
      <c r="DI27" s="123">
        <f t="shared" si="34"/>
        <v>0</v>
      </c>
      <c r="DJ27" s="123">
        <f t="shared" si="35"/>
        <v>-134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-60</v>
      </c>
      <c r="D28" s="124">
        <v>0</v>
      </c>
      <c r="E28" s="124">
        <v>0</v>
      </c>
      <c r="F28" s="124">
        <v>-115</v>
      </c>
      <c r="G28" s="124">
        <v>-175</v>
      </c>
      <c r="H28" s="118"/>
      <c r="I28" s="33">
        <v>26</v>
      </c>
      <c r="J28" s="124">
        <v>60</v>
      </c>
      <c r="K28" s="124">
        <v>0</v>
      </c>
      <c r="L28" s="124">
        <v>0</v>
      </c>
      <c r="M28" s="124">
        <v>0</v>
      </c>
      <c r="N28" s="124">
        <v>60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115</v>
      </c>
      <c r="AF28" s="124">
        <v>0</v>
      </c>
      <c r="AG28" s="124">
        <v>0</v>
      </c>
      <c r="AH28" s="124">
        <v>0</v>
      </c>
      <c r="AI28" s="124">
        <v>115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1150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1150</v>
      </c>
      <c r="DF28" s="123">
        <f t="shared" si="31"/>
        <v>175</v>
      </c>
      <c r="DG28" s="123">
        <f t="shared" si="32"/>
        <v>-60</v>
      </c>
      <c r="DH28" s="123">
        <f t="shared" si="33"/>
        <v>0</v>
      </c>
      <c r="DI28" s="123">
        <f t="shared" si="34"/>
        <v>0</v>
      </c>
      <c r="DJ28" s="123">
        <f t="shared" si="35"/>
        <v>-115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-20.745000000000001</v>
      </c>
      <c r="D29" s="124">
        <v>0</v>
      </c>
      <c r="E29" s="124">
        <v>0</v>
      </c>
      <c r="F29" s="124">
        <v>-28.254999999999999</v>
      </c>
      <c r="G29" s="124">
        <v>-49</v>
      </c>
      <c r="H29" s="118"/>
      <c r="I29" s="33">
        <v>27</v>
      </c>
      <c r="J29" s="124">
        <v>20.745000000000001</v>
      </c>
      <c r="K29" s="124">
        <v>0</v>
      </c>
      <c r="L29" s="124">
        <v>0</v>
      </c>
      <c r="M29" s="124">
        <v>0</v>
      </c>
      <c r="N29" s="124">
        <v>20.745000000000001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28.254999999999999</v>
      </c>
      <c r="AF29" s="124">
        <v>0</v>
      </c>
      <c r="AG29" s="124">
        <v>0</v>
      </c>
      <c r="AH29" s="124">
        <v>0</v>
      </c>
      <c r="AI29" s="124">
        <v>28.254999999999999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20.745000000000001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-20.745000000000001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28.254999999999999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-28.254999999999999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207.45000000000002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207.45000000000002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282.55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282.55</v>
      </c>
      <c r="DF29" s="123">
        <f t="shared" si="31"/>
        <v>49</v>
      </c>
      <c r="DG29" s="123">
        <f t="shared" si="32"/>
        <v>-20.745000000000001</v>
      </c>
      <c r="DH29" s="123">
        <f t="shared" si="33"/>
        <v>0</v>
      </c>
      <c r="DI29" s="123">
        <f t="shared" si="34"/>
        <v>0</v>
      </c>
      <c r="DJ29" s="123">
        <f t="shared" si="35"/>
        <v>-28.254999999999999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-29.635000000000002</v>
      </c>
      <c r="D30" s="124">
        <v>0</v>
      </c>
      <c r="E30" s="124">
        <v>0</v>
      </c>
      <c r="F30" s="124">
        <v>-40.365000000000002</v>
      </c>
      <c r="G30" s="124">
        <v>-70</v>
      </c>
      <c r="H30" s="118"/>
      <c r="I30" s="33">
        <v>28</v>
      </c>
      <c r="J30" s="124">
        <v>29.635000000000002</v>
      </c>
      <c r="K30" s="124">
        <v>0</v>
      </c>
      <c r="L30" s="124">
        <v>0</v>
      </c>
      <c r="M30" s="124">
        <v>0</v>
      </c>
      <c r="N30" s="124">
        <v>29.635000000000002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40.365000000000002</v>
      </c>
      <c r="AF30" s="124">
        <v>0</v>
      </c>
      <c r="AG30" s="124">
        <v>0</v>
      </c>
      <c r="AH30" s="124">
        <v>0</v>
      </c>
      <c r="AI30" s="124">
        <v>40.365000000000002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29.635000000000002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-29.635000000000002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40.365000000000002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-40.365000000000002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296.35000000000002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296.35000000000002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403.65000000000003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403.65000000000003</v>
      </c>
      <c r="DF30" s="123">
        <f t="shared" si="31"/>
        <v>70</v>
      </c>
      <c r="DG30" s="123">
        <f t="shared" si="32"/>
        <v>-29.635000000000002</v>
      </c>
      <c r="DH30" s="123">
        <f t="shared" si="33"/>
        <v>0</v>
      </c>
      <c r="DI30" s="123">
        <f t="shared" si="34"/>
        <v>0</v>
      </c>
      <c r="DJ30" s="123">
        <f t="shared" si="35"/>
        <v>-40.365000000000002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-37.679000000000002</v>
      </c>
      <c r="D31" s="124">
        <v>0</v>
      </c>
      <c r="E31" s="124">
        <v>0</v>
      </c>
      <c r="F31" s="124">
        <v>-51.320999999999998</v>
      </c>
      <c r="G31" s="124">
        <v>-89</v>
      </c>
      <c r="H31" s="118"/>
      <c r="I31" s="33">
        <v>29</v>
      </c>
      <c r="J31" s="124">
        <v>37.679000000000002</v>
      </c>
      <c r="K31" s="124">
        <v>0</v>
      </c>
      <c r="L31" s="124">
        <v>0</v>
      </c>
      <c r="M31" s="124">
        <v>0</v>
      </c>
      <c r="N31" s="124">
        <v>37.679000000000002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51.320999999999998</v>
      </c>
      <c r="AF31" s="124">
        <v>0</v>
      </c>
      <c r="AG31" s="124">
        <v>0</v>
      </c>
      <c r="AH31" s="124">
        <v>0</v>
      </c>
      <c r="AI31" s="124">
        <v>51.320999999999998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37.679000000000002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-37.679000000000002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51.320999999999998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-51.320999999999998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376.79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376.79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513.21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513.21</v>
      </c>
      <c r="DF31" s="123">
        <f t="shared" si="31"/>
        <v>89</v>
      </c>
      <c r="DG31" s="123">
        <f t="shared" si="32"/>
        <v>-37.679000000000002</v>
      </c>
      <c r="DH31" s="123">
        <f t="shared" si="33"/>
        <v>0</v>
      </c>
      <c r="DI31" s="123">
        <f t="shared" si="34"/>
        <v>0</v>
      </c>
      <c r="DJ31" s="123">
        <f t="shared" si="35"/>
        <v>-51.320999999999998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-36.408999999999999</v>
      </c>
      <c r="D32" s="124">
        <v>0</v>
      </c>
      <c r="E32" s="124">
        <v>0</v>
      </c>
      <c r="F32" s="124">
        <v>-49.591000000000001</v>
      </c>
      <c r="G32" s="124">
        <v>-86</v>
      </c>
      <c r="H32" s="118"/>
      <c r="I32" s="33">
        <v>30</v>
      </c>
      <c r="J32" s="124">
        <v>36.408999999999999</v>
      </c>
      <c r="K32" s="124">
        <v>0</v>
      </c>
      <c r="L32" s="124">
        <v>0</v>
      </c>
      <c r="M32" s="124">
        <v>0</v>
      </c>
      <c r="N32" s="124">
        <v>36.408999999999999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49.591000000000001</v>
      </c>
      <c r="AF32" s="124">
        <v>0</v>
      </c>
      <c r="AG32" s="124">
        <v>0</v>
      </c>
      <c r="AH32" s="124">
        <v>0</v>
      </c>
      <c r="AI32" s="124">
        <v>49.591000000000001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36.408999999999999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-36.408999999999999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49.591000000000001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-49.591000000000001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364.09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364.09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495.91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495.91</v>
      </c>
      <c r="DF32" s="123">
        <f t="shared" si="31"/>
        <v>86</v>
      </c>
      <c r="DG32" s="123">
        <f t="shared" si="32"/>
        <v>-36.408999999999999</v>
      </c>
      <c r="DH32" s="123">
        <f t="shared" si="33"/>
        <v>0</v>
      </c>
      <c r="DI32" s="123">
        <f t="shared" si="34"/>
        <v>0</v>
      </c>
      <c r="DJ32" s="123">
        <f t="shared" si="35"/>
        <v>-49.591000000000001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-42.335999999999999</v>
      </c>
      <c r="D33" s="124">
        <v>0</v>
      </c>
      <c r="E33" s="124">
        <v>0</v>
      </c>
      <c r="F33" s="124">
        <v>-57.664000000000001</v>
      </c>
      <c r="G33" s="124">
        <v>-100</v>
      </c>
      <c r="H33" s="118"/>
      <c r="I33" s="33">
        <v>31</v>
      </c>
      <c r="J33" s="124">
        <v>42.335999999999999</v>
      </c>
      <c r="K33" s="124">
        <v>0</v>
      </c>
      <c r="L33" s="124">
        <v>0</v>
      </c>
      <c r="M33" s="124">
        <v>0</v>
      </c>
      <c r="N33" s="124">
        <v>42.335999999999999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57.664000000000001</v>
      </c>
      <c r="AF33" s="124">
        <v>0</v>
      </c>
      <c r="AG33" s="124">
        <v>0</v>
      </c>
      <c r="AH33" s="124">
        <v>0</v>
      </c>
      <c r="AI33" s="124">
        <v>57.664000000000001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42.335999999999999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-42.335999999999999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57.664000000000001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-57.664000000000001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423.36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423.36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576.64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576.64</v>
      </c>
      <c r="DF33" s="123">
        <f t="shared" si="31"/>
        <v>100</v>
      </c>
      <c r="DG33" s="123">
        <f t="shared" si="32"/>
        <v>-42.335999999999999</v>
      </c>
      <c r="DH33" s="123">
        <f t="shared" si="33"/>
        <v>0</v>
      </c>
      <c r="DI33" s="123">
        <f t="shared" si="34"/>
        <v>0</v>
      </c>
      <c r="DJ33" s="123">
        <f t="shared" si="35"/>
        <v>-57.664000000000001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-40</v>
      </c>
      <c r="D34" s="124">
        <v>0</v>
      </c>
      <c r="E34" s="124">
        <v>0</v>
      </c>
      <c r="F34" s="124">
        <v>-57</v>
      </c>
      <c r="G34" s="124">
        <v>-97</v>
      </c>
      <c r="H34" s="118"/>
      <c r="I34" s="33">
        <v>32</v>
      </c>
      <c r="J34" s="124">
        <v>40</v>
      </c>
      <c r="K34" s="124">
        <v>0</v>
      </c>
      <c r="L34" s="124">
        <v>0</v>
      </c>
      <c r="M34" s="124">
        <v>0</v>
      </c>
      <c r="N34" s="124">
        <v>40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57</v>
      </c>
      <c r="AF34" s="124">
        <v>0</v>
      </c>
      <c r="AG34" s="124">
        <v>0</v>
      </c>
      <c r="AH34" s="124">
        <v>0</v>
      </c>
      <c r="AI34" s="124">
        <v>57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40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-40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57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-57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400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400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570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570</v>
      </c>
      <c r="DF34" s="123">
        <f t="shared" si="31"/>
        <v>97</v>
      </c>
      <c r="DG34" s="123">
        <f t="shared" si="32"/>
        <v>-40</v>
      </c>
      <c r="DH34" s="123">
        <f t="shared" si="33"/>
        <v>0</v>
      </c>
      <c r="DI34" s="123">
        <f t="shared" si="34"/>
        <v>0</v>
      </c>
      <c r="DJ34" s="123">
        <f t="shared" si="35"/>
        <v>-57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-55</v>
      </c>
      <c r="D35" s="124">
        <v>0</v>
      </c>
      <c r="E35" s="124">
        <v>0</v>
      </c>
      <c r="F35" s="124">
        <v>-103</v>
      </c>
      <c r="G35" s="124">
        <v>-158</v>
      </c>
      <c r="H35" s="118"/>
      <c r="I35" s="33">
        <v>33</v>
      </c>
      <c r="J35" s="124">
        <v>55</v>
      </c>
      <c r="K35" s="124">
        <v>0</v>
      </c>
      <c r="L35" s="124">
        <v>0</v>
      </c>
      <c r="M35" s="124">
        <v>0</v>
      </c>
      <c r="N35" s="124">
        <v>55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103</v>
      </c>
      <c r="AF35" s="124">
        <v>0</v>
      </c>
      <c r="AG35" s="124">
        <v>0</v>
      </c>
      <c r="AH35" s="124">
        <v>0</v>
      </c>
      <c r="AI35" s="124">
        <v>103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103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-103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550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550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1030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1030</v>
      </c>
      <c r="DF35" s="123">
        <f t="shared" si="31"/>
        <v>158</v>
      </c>
      <c r="DG35" s="123">
        <f t="shared" si="32"/>
        <v>-55</v>
      </c>
      <c r="DH35" s="123">
        <f t="shared" si="33"/>
        <v>0</v>
      </c>
      <c r="DI35" s="123">
        <f t="shared" si="34"/>
        <v>0</v>
      </c>
      <c r="DJ35" s="123">
        <f t="shared" si="35"/>
        <v>-103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-65</v>
      </c>
      <c r="D36" s="124">
        <v>0</v>
      </c>
      <c r="E36" s="124">
        <v>0</v>
      </c>
      <c r="F36" s="124">
        <v>-123</v>
      </c>
      <c r="G36" s="124">
        <v>-188</v>
      </c>
      <c r="H36" s="118"/>
      <c r="I36" s="33">
        <v>34</v>
      </c>
      <c r="J36" s="124">
        <v>65</v>
      </c>
      <c r="K36" s="124">
        <v>0</v>
      </c>
      <c r="L36" s="124">
        <v>0</v>
      </c>
      <c r="M36" s="124">
        <v>0</v>
      </c>
      <c r="N36" s="124">
        <v>65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123</v>
      </c>
      <c r="AF36" s="124">
        <v>0</v>
      </c>
      <c r="AG36" s="124">
        <v>0</v>
      </c>
      <c r="AH36" s="124">
        <v>0</v>
      </c>
      <c r="AI36" s="124">
        <v>123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65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-65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123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-123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650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650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1230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1230</v>
      </c>
      <c r="DF36" s="123">
        <f t="shared" si="31"/>
        <v>188</v>
      </c>
      <c r="DG36" s="123">
        <f t="shared" si="32"/>
        <v>-65</v>
      </c>
      <c r="DH36" s="123">
        <f t="shared" si="33"/>
        <v>0</v>
      </c>
      <c r="DI36" s="123">
        <f t="shared" si="34"/>
        <v>0</v>
      </c>
      <c r="DJ36" s="123">
        <f t="shared" si="35"/>
        <v>-123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-75</v>
      </c>
      <c r="D37" s="124">
        <v>0</v>
      </c>
      <c r="E37" s="124">
        <v>0</v>
      </c>
      <c r="F37" s="124">
        <v>-151</v>
      </c>
      <c r="G37" s="124">
        <v>-226</v>
      </c>
      <c r="H37" s="118"/>
      <c r="I37" s="33">
        <v>35</v>
      </c>
      <c r="J37" s="124">
        <v>75</v>
      </c>
      <c r="K37" s="124">
        <v>0</v>
      </c>
      <c r="L37" s="124">
        <v>0</v>
      </c>
      <c r="M37" s="124">
        <v>0</v>
      </c>
      <c r="N37" s="124">
        <v>75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151</v>
      </c>
      <c r="AF37" s="124">
        <v>0</v>
      </c>
      <c r="AG37" s="124">
        <v>0</v>
      </c>
      <c r="AH37" s="124">
        <v>0</v>
      </c>
      <c r="AI37" s="124">
        <v>151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75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-75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151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-151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750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750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1510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1510</v>
      </c>
      <c r="DF37" s="123">
        <f t="shared" si="31"/>
        <v>226</v>
      </c>
      <c r="DG37" s="123">
        <f t="shared" si="32"/>
        <v>-75</v>
      </c>
      <c r="DH37" s="123">
        <f t="shared" si="33"/>
        <v>0</v>
      </c>
      <c r="DI37" s="123">
        <f t="shared" si="34"/>
        <v>0</v>
      </c>
      <c r="DJ37" s="123">
        <f t="shared" si="35"/>
        <v>-151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-85</v>
      </c>
      <c r="D38" s="124">
        <v>0</v>
      </c>
      <c r="E38" s="124">
        <v>0</v>
      </c>
      <c r="F38" s="124">
        <v>-139</v>
      </c>
      <c r="G38" s="124">
        <v>-224</v>
      </c>
      <c r="H38" s="118"/>
      <c r="I38" s="33">
        <v>36</v>
      </c>
      <c r="J38" s="124">
        <v>85</v>
      </c>
      <c r="K38" s="124">
        <v>0</v>
      </c>
      <c r="L38" s="124">
        <v>0</v>
      </c>
      <c r="M38" s="124">
        <v>0</v>
      </c>
      <c r="N38" s="124">
        <v>85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139</v>
      </c>
      <c r="AF38" s="124">
        <v>0</v>
      </c>
      <c r="AG38" s="124">
        <v>0</v>
      </c>
      <c r="AH38" s="124">
        <v>0</v>
      </c>
      <c r="AI38" s="124">
        <v>139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85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-85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139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-139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850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850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1390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1390</v>
      </c>
      <c r="DF38" s="123">
        <f t="shared" si="31"/>
        <v>224</v>
      </c>
      <c r="DG38" s="123">
        <f t="shared" si="32"/>
        <v>-85</v>
      </c>
      <c r="DH38" s="123">
        <f t="shared" si="33"/>
        <v>0</v>
      </c>
      <c r="DI38" s="123">
        <f t="shared" si="34"/>
        <v>0</v>
      </c>
      <c r="DJ38" s="123">
        <f t="shared" si="35"/>
        <v>-139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-85</v>
      </c>
      <c r="D39" s="124">
        <v>0</v>
      </c>
      <c r="E39" s="124">
        <v>0</v>
      </c>
      <c r="F39" s="124">
        <v>-153</v>
      </c>
      <c r="G39" s="124">
        <v>-238</v>
      </c>
      <c r="H39" s="118"/>
      <c r="I39" s="33">
        <v>37</v>
      </c>
      <c r="J39" s="124">
        <v>85</v>
      </c>
      <c r="K39" s="124">
        <v>0</v>
      </c>
      <c r="L39" s="124">
        <v>0</v>
      </c>
      <c r="M39" s="124">
        <v>0</v>
      </c>
      <c r="N39" s="124">
        <v>85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153</v>
      </c>
      <c r="AF39" s="124">
        <v>0</v>
      </c>
      <c r="AG39" s="124">
        <v>0</v>
      </c>
      <c r="AH39" s="124">
        <v>0</v>
      </c>
      <c r="AI39" s="124">
        <v>153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85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-85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153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-153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850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850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1530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1530</v>
      </c>
      <c r="DF39" s="123">
        <f t="shared" si="31"/>
        <v>238</v>
      </c>
      <c r="DG39" s="123">
        <f t="shared" si="32"/>
        <v>-85</v>
      </c>
      <c r="DH39" s="123">
        <f t="shared" si="33"/>
        <v>0</v>
      </c>
      <c r="DI39" s="123">
        <f t="shared" si="34"/>
        <v>0</v>
      </c>
      <c r="DJ39" s="123">
        <f t="shared" si="35"/>
        <v>-153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-70</v>
      </c>
      <c r="D40" s="124">
        <v>0</v>
      </c>
      <c r="E40" s="124">
        <v>0</v>
      </c>
      <c r="F40" s="124">
        <v>-155</v>
      </c>
      <c r="G40" s="124">
        <v>-225</v>
      </c>
      <c r="H40" s="118"/>
      <c r="I40" s="33">
        <v>38</v>
      </c>
      <c r="J40" s="124">
        <v>70</v>
      </c>
      <c r="K40" s="124">
        <v>0</v>
      </c>
      <c r="L40" s="124">
        <v>0</v>
      </c>
      <c r="M40" s="124">
        <v>0</v>
      </c>
      <c r="N40" s="124">
        <v>70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155</v>
      </c>
      <c r="AF40" s="124">
        <v>0</v>
      </c>
      <c r="AG40" s="124">
        <v>0</v>
      </c>
      <c r="AH40" s="124">
        <v>0</v>
      </c>
      <c r="AI40" s="124">
        <v>155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70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-70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155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-155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700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700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1550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1550</v>
      </c>
      <c r="DF40" s="123">
        <f t="shared" si="31"/>
        <v>225</v>
      </c>
      <c r="DG40" s="123">
        <f t="shared" si="32"/>
        <v>-70</v>
      </c>
      <c r="DH40" s="123">
        <f t="shared" si="33"/>
        <v>0</v>
      </c>
      <c r="DI40" s="123">
        <f t="shared" si="34"/>
        <v>0</v>
      </c>
      <c r="DJ40" s="123">
        <f t="shared" si="35"/>
        <v>-155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-60</v>
      </c>
      <c r="D41" s="124">
        <v>0</v>
      </c>
      <c r="E41" s="124">
        <v>0</v>
      </c>
      <c r="F41" s="124">
        <v>-160</v>
      </c>
      <c r="G41" s="124">
        <v>-220</v>
      </c>
      <c r="H41" s="118"/>
      <c r="I41" s="33">
        <v>39</v>
      </c>
      <c r="J41" s="124">
        <v>60</v>
      </c>
      <c r="K41" s="124">
        <v>0</v>
      </c>
      <c r="L41" s="124">
        <v>0</v>
      </c>
      <c r="M41" s="124">
        <v>0</v>
      </c>
      <c r="N41" s="124">
        <v>60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160</v>
      </c>
      <c r="AF41" s="124">
        <v>0</v>
      </c>
      <c r="AG41" s="124">
        <v>0</v>
      </c>
      <c r="AH41" s="124">
        <v>0</v>
      </c>
      <c r="AI41" s="124">
        <v>160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60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-60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160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-160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600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600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1600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1600</v>
      </c>
      <c r="DF41" s="123">
        <f t="shared" si="31"/>
        <v>220</v>
      </c>
      <c r="DG41" s="123">
        <f t="shared" si="32"/>
        <v>-60</v>
      </c>
      <c r="DH41" s="123">
        <f t="shared" si="33"/>
        <v>0</v>
      </c>
      <c r="DI41" s="123">
        <f t="shared" si="34"/>
        <v>0</v>
      </c>
      <c r="DJ41" s="123">
        <f t="shared" si="35"/>
        <v>-160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-65</v>
      </c>
      <c r="D42" s="124">
        <v>0</v>
      </c>
      <c r="E42" s="124">
        <v>0</v>
      </c>
      <c r="F42" s="124">
        <v>-162</v>
      </c>
      <c r="G42" s="124">
        <v>-227</v>
      </c>
      <c r="H42" s="118"/>
      <c r="I42" s="33">
        <v>40</v>
      </c>
      <c r="J42" s="124">
        <v>65</v>
      </c>
      <c r="K42" s="124">
        <v>0</v>
      </c>
      <c r="L42" s="124">
        <v>0</v>
      </c>
      <c r="M42" s="124">
        <v>0</v>
      </c>
      <c r="N42" s="124">
        <v>65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162</v>
      </c>
      <c r="AF42" s="124">
        <v>0</v>
      </c>
      <c r="AG42" s="124">
        <v>0</v>
      </c>
      <c r="AH42" s="124">
        <v>0</v>
      </c>
      <c r="AI42" s="124">
        <v>162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65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-65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162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-162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650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650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1620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1620</v>
      </c>
      <c r="DF42" s="123">
        <f t="shared" si="31"/>
        <v>227</v>
      </c>
      <c r="DG42" s="123">
        <f t="shared" si="32"/>
        <v>-65</v>
      </c>
      <c r="DH42" s="123">
        <f t="shared" si="33"/>
        <v>0</v>
      </c>
      <c r="DI42" s="123">
        <f t="shared" si="34"/>
        <v>0</v>
      </c>
      <c r="DJ42" s="123">
        <f t="shared" si="35"/>
        <v>-162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-60</v>
      </c>
      <c r="D43" s="124">
        <v>0</v>
      </c>
      <c r="E43" s="124">
        <v>0</v>
      </c>
      <c r="F43" s="124">
        <v>-139</v>
      </c>
      <c r="G43" s="124">
        <v>-199</v>
      </c>
      <c r="H43" s="118"/>
      <c r="I43" s="33">
        <v>41</v>
      </c>
      <c r="J43" s="124">
        <v>60</v>
      </c>
      <c r="K43" s="124">
        <v>0</v>
      </c>
      <c r="L43" s="124">
        <v>0</v>
      </c>
      <c r="M43" s="124">
        <v>0</v>
      </c>
      <c r="N43" s="124">
        <v>60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139</v>
      </c>
      <c r="AF43" s="124">
        <v>0</v>
      </c>
      <c r="AG43" s="124">
        <v>0</v>
      </c>
      <c r="AH43" s="124">
        <v>0</v>
      </c>
      <c r="AI43" s="124">
        <v>139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60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-60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139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-139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600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600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1390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1390</v>
      </c>
      <c r="DF43" s="123">
        <f t="shared" si="31"/>
        <v>199</v>
      </c>
      <c r="DG43" s="123">
        <f t="shared" si="32"/>
        <v>-60</v>
      </c>
      <c r="DH43" s="123">
        <f t="shared" si="33"/>
        <v>0</v>
      </c>
      <c r="DI43" s="123">
        <f t="shared" si="34"/>
        <v>0</v>
      </c>
      <c r="DJ43" s="123">
        <f t="shared" si="35"/>
        <v>-139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-55</v>
      </c>
      <c r="D44" s="124">
        <v>0</v>
      </c>
      <c r="E44" s="124">
        <v>0</v>
      </c>
      <c r="F44" s="124">
        <v>-133</v>
      </c>
      <c r="G44" s="124">
        <v>-188</v>
      </c>
      <c r="H44" s="118"/>
      <c r="I44" s="33">
        <v>42</v>
      </c>
      <c r="J44" s="124">
        <v>55</v>
      </c>
      <c r="K44" s="124">
        <v>0</v>
      </c>
      <c r="L44" s="124">
        <v>0</v>
      </c>
      <c r="M44" s="124">
        <v>0</v>
      </c>
      <c r="N44" s="124">
        <v>55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133</v>
      </c>
      <c r="AF44" s="124">
        <v>0</v>
      </c>
      <c r="AG44" s="124">
        <v>0</v>
      </c>
      <c r="AH44" s="124">
        <v>0</v>
      </c>
      <c r="AI44" s="124">
        <v>133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55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-55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133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-133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550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550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1330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1330</v>
      </c>
      <c r="DF44" s="123">
        <f t="shared" si="31"/>
        <v>188</v>
      </c>
      <c r="DG44" s="123">
        <f t="shared" si="32"/>
        <v>-55</v>
      </c>
      <c r="DH44" s="123">
        <f t="shared" si="33"/>
        <v>0</v>
      </c>
      <c r="DI44" s="123">
        <f t="shared" si="34"/>
        <v>0</v>
      </c>
      <c r="DJ44" s="123">
        <f t="shared" si="35"/>
        <v>-133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-11.605</v>
      </c>
      <c r="G45" s="124">
        <v>-11.605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11.605</v>
      </c>
      <c r="AF45" s="124">
        <v>0</v>
      </c>
      <c r="AG45" s="124">
        <v>0</v>
      </c>
      <c r="AH45" s="124">
        <v>0</v>
      </c>
      <c r="AI45" s="124">
        <v>11.605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11.605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-11.605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116.05000000000001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116.05000000000001</v>
      </c>
      <c r="DF45" s="123">
        <f t="shared" si="31"/>
        <v>11.605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-11.605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-15.327999999999999</v>
      </c>
      <c r="G46" s="124">
        <v>-15.327999999999999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15.327999999999999</v>
      </c>
      <c r="AF46" s="124">
        <v>0</v>
      </c>
      <c r="AG46" s="124">
        <v>0</v>
      </c>
      <c r="AH46" s="124">
        <v>0</v>
      </c>
      <c r="AI46" s="124">
        <v>15.327999999999999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15.327999999999999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-15.327999999999999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153.28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153.28</v>
      </c>
      <c r="DF46" s="123">
        <f t="shared" si="31"/>
        <v>15.327999999999999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-15.327999999999999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-3.81</v>
      </c>
      <c r="D65" s="124">
        <v>0</v>
      </c>
      <c r="E65" s="124">
        <v>0</v>
      </c>
      <c r="F65" s="124">
        <v>-5.19</v>
      </c>
      <c r="G65" s="124">
        <v>-9</v>
      </c>
      <c r="H65" s="118"/>
      <c r="I65" s="33">
        <v>63</v>
      </c>
      <c r="J65" s="124">
        <v>3.81</v>
      </c>
      <c r="K65" s="124">
        <v>0</v>
      </c>
      <c r="L65" s="124">
        <v>0</v>
      </c>
      <c r="M65" s="124">
        <v>0</v>
      </c>
      <c r="N65" s="124">
        <v>3.81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5.19</v>
      </c>
      <c r="AF65" s="124">
        <v>0</v>
      </c>
      <c r="AG65" s="124">
        <v>0</v>
      </c>
      <c r="AH65" s="124">
        <v>0</v>
      </c>
      <c r="AI65" s="124">
        <v>5.19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3.81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-3.81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5.19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-5.19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38.1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38.1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51.900000000000006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51.900000000000006</v>
      </c>
      <c r="DF65" s="123">
        <f t="shared" si="31"/>
        <v>9</v>
      </c>
      <c r="DG65" s="123">
        <f t="shared" si="32"/>
        <v>-3.81</v>
      </c>
      <c r="DH65" s="123">
        <f t="shared" si="33"/>
        <v>0</v>
      </c>
      <c r="DI65" s="123">
        <f t="shared" si="34"/>
        <v>0</v>
      </c>
      <c r="DJ65" s="123">
        <f t="shared" si="35"/>
        <v>-5.19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-20.838000000000001</v>
      </c>
      <c r="G66" s="124">
        <v>-20.838000000000001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20.838000000000001</v>
      </c>
      <c r="AF66" s="124">
        <v>0</v>
      </c>
      <c r="AG66" s="124">
        <v>0</v>
      </c>
      <c r="AH66" s="124">
        <v>0</v>
      </c>
      <c r="AI66" s="124">
        <v>20.838000000000001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20.838000000000001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-20.838000000000001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208.38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208.38</v>
      </c>
      <c r="DF66" s="123">
        <f t="shared" si="31"/>
        <v>20.838000000000001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-20.838000000000001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-17.614999999999998</v>
      </c>
      <c r="G67" s="124">
        <v>-17.614999999999998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17.614999999999998</v>
      </c>
      <c r="AF67" s="124">
        <v>0</v>
      </c>
      <c r="AG67" s="124">
        <v>0</v>
      </c>
      <c r="AH67" s="124">
        <v>0</v>
      </c>
      <c r="AI67" s="124">
        <v>17.614999999999998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17.614999999999998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-17.614999999999998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176.14999999999998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176.14999999999998</v>
      </c>
      <c r="DF67" s="123">
        <f t="shared" si="31"/>
        <v>17.614999999999998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-17.614999999999998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-14.185</v>
      </c>
      <c r="G68" s="124">
        <v>-14.185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14.185</v>
      </c>
      <c r="AF68" s="124">
        <v>0</v>
      </c>
      <c r="AG68" s="124">
        <v>0</v>
      </c>
      <c r="AH68" s="124">
        <v>0</v>
      </c>
      <c r="AI68" s="124">
        <v>14.185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14.185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-14.185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141.85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141.85</v>
      </c>
      <c r="DF68" s="123">
        <f t="shared" ref="DF68:DF99" si="59">AR68+AU68+BB68+BI68+BP68</f>
        <v>14.185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-14.185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-40</v>
      </c>
      <c r="D69" s="124">
        <v>0</v>
      </c>
      <c r="E69" s="124">
        <v>0</v>
      </c>
      <c r="F69" s="124">
        <v>-125</v>
      </c>
      <c r="G69" s="124">
        <v>-165</v>
      </c>
      <c r="H69" s="118"/>
      <c r="I69" s="33">
        <v>67</v>
      </c>
      <c r="J69" s="124">
        <v>40</v>
      </c>
      <c r="K69" s="124">
        <v>0</v>
      </c>
      <c r="L69" s="124">
        <v>0</v>
      </c>
      <c r="M69" s="124">
        <v>0</v>
      </c>
      <c r="N69" s="124">
        <v>40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125</v>
      </c>
      <c r="AF69" s="124">
        <v>0</v>
      </c>
      <c r="AG69" s="124">
        <v>0</v>
      </c>
      <c r="AH69" s="124">
        <v>0</v>
      </c>
      <c r="AI69" s="124">
        <v>125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40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-40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125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-125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400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400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1250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1250</v>
      </c>
      <c r="DF69" s="123">
        <f t="shared" si="59"/>
        <v>165</v>
      </c>
      <c r="DG69" s="123">
        <f t="shared" si="60"/>
        <v>-40</v>
      </c>
      <c r="DH69" s="123">
        <f t="shared" si="61"/>
        <v>0</v>
      </c>
      <c r="DI69" s="123">
        <f t="shared" si="62"/>
        <v>0</v>
      </c>
      <c r="DJ69" s="123">
        <f t="shared" si="63"/>
        <v>-125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-20</v>
      </c>
      <c r="D70" s="124">
        <v>0</v>
      </c>
      <c r="E70" s="124">
        <v>0</v>
      </c>
      <c r="F70" s="124">
        <v>-206</v>
      </c>
      <c r="G70" s="124">
        <v>-226</v>
      </c>
      <c r="H70" s="118"/>
      <c r="I70" s="33">
        <v>68</v>
      </c>
      <c r="J70" s="124">
        <v>20</v>
      </c>
      <c r="K70" s="124">
        <v>0</v>
      </c>
      <c r="L70" s="124">
        <v>0</v>
      </c>
      <c r="M70" s="124">
        <v>0</v>
      </c>
      <c r="N70" s="124">
        <v>20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206</v>
      </c>
      <c r="AF70" s="124">
        <v>0</v>
      </c>
      <c r="AG70" s="124">
        <v>0</v>
      </c>
      <c r="AH70" s="124">
        <v>0</v>
      </c>
      <c r="AI70" s="124">
        <v>206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206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-206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2060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2060</v>
      </c>
      <c r="DF70" s="123">
        <f t="shared" si="59"/>
        <v>226</v>
      </c>
      <c r="DG70" s="123">
        <f t="shared" si="60"/>
        <v>-20</v>
      </c>
      <c r="DH70" s="123">
        <f t="shared" si="61"/>
        <v>0</v>
      </c>
      <c r="DI70" s="123">
        <f t="shared" si="62"/>
        <v>0</v>
      </c>
      <c r="DJ70" s="123">
        <f t="shared" si="63"/>
        <v>-206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-259</v>
      </c>
      <c r="G71" s="124">
        <v>-259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259</v>
      </c>
      <c r="AF71" s="124">
        <v>0</v>
      </c>
      <c r="AG71" s="124">
        <v>0</v>
      </c>
      <c r="AH71" s="124">
        <v>0</v>
      </c>
      <c r="AI71" s="124">
        <v>259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259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-259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2590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2590</v>
      </c>
      <c r="DF71" s="123">
        <f t="shared" si="59"/>
        <v>259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-259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-249.238</v>
      </c>
      <c r="G72" s="124">
        <v>-249.238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-10</v>
      </c>
      <c r="N72" s="124">
        <v>-10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249.238</v>
      </c>
      <c r="AF72" s="124">
        <v>10</v>
      </c>
      <c r="AG72" s="124">
        <v>0</v>
      </c>
      <c r="AH72" s="124">
        <v>0</v>
      </c>
      <c r="AI72" s="124">
        <v>259.238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249.238</v>
      </c>
      <c r="BQ72" s="125">
        <f t="shared" si="47"/>
        <v>10</v>
      </c>
      <c r="BR72" s="125">
        <f t="shared" si="47"/>
        <v>0</v>
      </c>
      <c r="BS72" s="125">
        <f t="shared" si="47"/>
        <v>0</v>
      </c>
      <c r="BT72" s="125">
        <f t="shared" si="48"/>
        <v>-259.238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2492.38</v>
      </c>
      <c r="DA72" s="122">
        <f t="shared" si="57"/>
        <v>100</v>
      </c>
      <c r="DB72" s="122">
        <f t="shared" si="57"/>
        <v>0</v>
      </c>
      <c r="DC72" s="122">
        <f t="shared" si="57"/>
        <v>0</v>
      </c>
      <c r="DD72" s="122">
        <f t="shared" si="58"/>
        <v>2592.38</v>
      </c>
      <c r="DF72" s="123">
        <f t="shared" si="59"/>
        <v>249.238</v>
      </c>
      <c r="DG72" s="123">
        <f t="shared" si="60"/>
        <v>10</v>
      </c>
      <c r="DH72" s="123">
        <f t="shared" si="61"/>
        <v>0</v>
      </c>
      <c r="DI72" s="123">
        <f t="shared" si="62"/>
        <v>0</v>
      </c>
      <c r="DJ72" s="123">
        <f t="shared" si="63"/>
        <v>-259.238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-216.441</v>
      </c>
      <c r="G73" s="124">
        <v>-216.441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-40</v>
      </c>
      <c r="N73" s="124">
        <v>-40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216.441</v>
      </c>
      <c r="AF73" s="124">
        <v>40</v>
      </c>
      <c r="AG73" s="124">
        <v>0</v>
      </c>
      <c r="AH73" s="124">
        <v>0</v>
      </c>
      <c r="AI73" s="124">
        <v>256.44099999999997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216.441</v>
      </c>
      <c r="BQ73" s="125">
        <f t="shared" si="47"/>
        <v>40</v>
      </c>
      <c r="BR73" s="125">
        <f t="shared" si="47"/>
        <v>0</v>
      </c>
      <c r="BS73" s="125">
        <f t="shared" si="47"/>
        <v>0</v>
      </c>
      <c r="BT73" s="125">
        <f t="shared" si="48"/>
        <v>-256.44100000000003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2164.41</v>
      </c>
      <c r="DA73" s="122">
        <f t="shared" si="57"/>
        <v>400</v>
      </c>
      <c r="DB73" s="122">
        <f t="shared" si="57"/>
        <v>0</v>
      </c>
      <c r="DC73" s="122">
        <f t="shared" si="57"/>
        <v>0</v>
      </c>
      <c r="DD73" s="122">
        <f t="shared" si="58"/>
        <v>2564.41</v>
      </c>
      <c r="DF73" s="123">
        <f t="shared" si="59"/>
        <v>216.441</v>
      </c>
      <c r="DG73" s="123">
        <f t="shared" si="60"/>
        <v>40</v>
      </c>
      <c r="DH73" s="123">
        <f t="shared" si="61"/>
        <v>0</v>
      </c>
      <c r="DI73" s="123">
        <f t="shared" si="62"/>
        <v>0</v>
      </c>
      <c r="DJ73" s="123">
        <f t="shared" si="63"/>
        <v>-256.44100000000003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-193.49</v>
      </c>
      <c r="G74" s="124">
        <v>-193.49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-60</v>
      </c>
      <c r="N74" s="124">
        <v>-60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193.49</v>
      </c>
      <c r="AF74" s="124">
        <v>60</v>
      </c>
      <c r="AG74" s="124">
        <v>0</v>
      </c>
      <c r="AH74" s="124">
        <v>0</v>
      </c>
      <c r="AI74" s="124">
        <v>253.49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193.49</v>
      </c>
      <c r="BQ74" s="125">
        <f t="shared" si="47"/>
        <v>60</v>
      </c>
      <c r="BR74" s="125">
        <f t="shared" si="47"/>
        <v>0</v>
      </c>
      <c r="BS74" s="125">
        <f t="shared" si="47"/>
        <v>0</v>
      </c>
      <c r="BT74" s="125">
        <f t="shared" si="48"/>
        <v>-253.49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1934.9</v>
      </c>
      <c r="DA74" s="122">
        <f t="shared" si="57"/>
        <v>600</v>
      </c>
      <c r="DB74" s="122">
        <f t="shared" si="57"/>
        <v>0</v>
      </c>
      <c r="DC74" s="122">
        <f t="shared" si="57"/>
        <v>0</v>
      </c>
      <c r="DD74" s="122">
        <f t="shared" si="58"/>
        <v>2534.9</v>
      </c>
      <c r="DF74" s="123">
        <f t="shared" si="59"/>
        <v>193.49</v>
      </c>
      <c r="DG74" s="123">
        <f t="shared" si="60"/>
        <v>60</v>
      </c>
      <c r="DH74" s="123">
        <f t="shared" si="61"/>
        <v>0</v>
      </c>
      <c r="DI74" s="123">
        <f t="shared" si="62"/>
        <v>0</v>
      </c>
      <c r="DJ74" s="123">
        <f t="shared" si="63"/>
        <v>-253.49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-191.66300000000001</v>
      </c>
      <c r="G75" s="124">
        <v>-191.66300000000001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-60</v>
      </c>
      <c r="N75" s="124">
        <v>-60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191.66300000000001</v>
      </c>
      <c r="AF75" s="124">
        <v>60</v>
      </c>
      <c r="AG75" s="124">
        <v>0</v>
      </c>
      <c r="AH75" s="124">
        <v>0</v>
      </c>
      <c r="AI75" s="124">
        <v>251.66300000000001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191.66300000000001</v>
      </c>
      <c r="BQ75" s="125">
        <f t="shared" si="47"/>
        <v>60</v>
      </c>
      <c r="BR75" s="125">
        <f t="shared" si="47"/>
        <v>0</v>
      </c>
      <c r="BS75" s="125">
        <f t="shared" si="47"/>
        <v>0</v>
      </c>
      <c r="BT75" s="125">
        <f t="shared" si="48"/>
        <v>-251.66300000000001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1916.63</v>
      </c>
      <c r="DA75" s="122">
        <f t="shared" si="57"/>
        <v>600</v>
      </c>
      <c r="DB75" s="122">
        <f t="shared" si="57"/>
        <v>0</v>
      </c>
      <c r="DC75" s="122">
        <f t="shared" si="57"/>
        <v>0</v>
      </c>
      <c r="DD75" s="122">
        <f t="shared" si="58"/>
        <v>2516.63</v>
      </c>
      <c r="DF75" s="123">
        <f t="shared" si="59"/>
        <v>191.66300000000001</v>
      </c>
      <c r="DG75" s="123">
        <f t="shared" si="60"/>
        <v>60</v>
      </c>
      <c r="DH75" s="123">
        <f t="shared" si="61"/>
        <v>0</v>
      </c>
      <c r="DI75" s="123">
        <f t="shared" si="62"/>
        <v>0</v>
      </c>
      <c r="DJ75" s="123">
        <f t="shared" si="63"/>
        <v>-251.66300000000001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-94</v>
      </c>
      <c r="G76" s="124">
        <v>-94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-50</v>
      </c>
      <c r="N76" s="124">
        <v>-50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94</v>
      </c>
      <c r="AF76" s="124">
        <v>50</v>
      </c>
      <c r="AG76" s="124">
        <v>0</v>
      </c>
      <c r="AH76" s="124">
        <v>0</v>
      </c>
      <c r="AI76" s="124">
        <v>144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94</v>
      </c>
      <c r="BQ76" s="125">
        <f t="shared" si="47"/>
        <v>50</v>
      </c>
      <c r="BR76" s="125">
        <f t="shared" si="47"/>
        <v>0</v>
      </c>
      <c r="BS76" s="125">
        <f t="shared" si="47"/>
        <v>0</v>
      </c>
      <c r="BT76" s="125">
        <f t="shared" si="48"/>
        <v>-144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940</v>
      </c>
      <c r="DA76" s="122">
        <f t="shared" si="57"/>
        <v>500</v>
      </c>
      <c r="DB76" s="122">
        <f t="shared" si="57"/>
        <v>0</v>
      </c>
      <c r="DC76" s="122">
        <f t="shared" si="57"/>
        <v>0</v>
      </c>
      <c r="DD76" s="122">
        <f t="shared" si="58"/>
        <v>1440</v>
      </c>
      <c r="DF76" s="123">
        <f t="shared" si="59"/>
        <v>94</v>
      </c>
      <c r="DG76" s="123">
        <f t="shared" si="60"/>
        <v>50</v>
      </c>
      <c r="DH76" s="123">
        <f t="shared" si="61"/>
        <v>0</v>
      </c>
      <c r="DI76" s="123">
        <f t="shared" si="62"/>
        <v>0</v>
      </c>
      <c r="DJ76" s="123">
        <f t="shared" si="63"/>
        <v>-144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-82</v>
      </c>
      <c r="G77" s="124">
        <v>-82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-35</v>
      </c>
      <c r="N77" s="124">
        <v>-35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82</v>
      </c>
      <c r="AF77" s="124">
        <v>35</v>
      </c>
      <c r="AG77" s="124">
        <v>0</v>
      </c>
      <c r="AH77" s="124">
        <v>0</v>
      </c>
      <c r="AI77" s="124">
        <v>117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82</v>
      </c>
      <c r="BQ77" s="125">
        <f t="shared" si="47"/>
        <v>35</v>
      </c>
      <c r="BR77" s="125">
        <f t="shared" si="47"/>
        <v>0</v>
      </c>
      <c r="BS77" s="125">
        <f t="shared" si="47"/>
        <v>0</v>
      </c>
      <c r="BT77" s="125">
        <f t="shared" si="48"/>
        <v>-117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820</v>
      </c>
      <c r="DA77" s="122">
        <f t="shared" si="57"/>
        <v>350</v>
      </c>
      <c r="DB77" s="122">
        <f t="shared" si="57"/>
        <v>0</v>
      </c>
      <c r="DC77" s="122">
        <f t="shared" si="57"/>
        <v>0</v>
      </c>
      <c r="DD77" s="122">
        <f t="shared" si="58"/>
        <v>1170</v>
      </c>
      <c r="DF77" s="123">
        <f t="shared" si="59"/>
        <v>82</v>
      </c>
      <c r="DG77" s="123">
        <f t="shared" si="60"/>
        <v>35</v>
      </c>
      <c r="DH77" s="123">
        <f t="shared" si="61"/>
        <v>0</v>
      </c>
      <c r="DI77" s="123">
        <f t="shared" si="62"/>
        <v>0</v>
      </c>
      <c r="DJ77" s="123">
        <f t="shared" si="63"/>
        <v>-117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-111</v>
      </c>
      <c r="G78" s="124">
        <v>-111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-40</v>
      </c>
      <c r="N78" s="124">
        <v>-40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111</v>
      </c>
      <c r="AF78" s="124">
        <v>40</v>
      </c>
      <c r="AG78" s="124">
        <v>0</v>
      </c>
      <c r="AH78" s="124">
        <v>0</v>
      </c>
      <c r="AI78" s="124">
        <v>151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111</v>
      </c>
      <c r="BQ78" s="125">
        <f t="shared" si="47"/>
        <v>40</v>
      </c>
      <c r="BR78" s="125">
        <f t="shared" si="47"/>
        <v>0</v>
      </c>
      <c r="BS78" s="125">
        <f t="shared" si="47"/>
        <v>0</v>
      </c>
      <c r="BT78" s="125">
        <f t="shared" si="48"/>
        <v>-151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1110</v>
      </c>
      <c r="DA78" s="122">
        <f t="shared" si="57"/>
        <v>400</v>
      </c>
      <c r="DB78" s="122">
        <f t="shared" si="57"/>
        <v>0</v>
      </c>
      <c r="DC78" s="122">
        <f t="shared" si="57"/>
        <v>0</v>
      </c>
      <c r="DD78" s="122">
        <f t="shared" si="58"/>
        <v>1510</v>
      </c>
      <c r="DF78" s="123">
        <f t="shared" si="59"/>
        <v>111</v>
      </c>
      <c r="DG78" s="123">
        <f t="shared" si="60"/>
        <v>40</v>
      </c>
      <c r="DH78" s="123">
        <f t="shared" si="61"/>
        <v>0</v>
      </c>
      <c r="DI78" s="123">
        <f t="shared" si="62"/>
        <v>0</v>
      </c>
      <c r="DJ78" s="123">
        <f t="shared" si="63"/>
        <v>-151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-108</v>
      </c>
      <c r="G79" s="124">
        <v>-108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-35</v>
      </c>
      <c r="N79" s="124">
        <v>-35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108</v>
      </c>
      <c r="AF79" s="124">
        <v>35</v>
      </c>
      <c r="AG79" s="124">
        <v>0</v>
      </c>
      <c r="AH79" s="124">
        <v>0</v>
      </c>
      <c r="AI79" s="124">
        <v>143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108</v>
      </c>
      <c r="BQ79" s="125">
        <f t="shared" si="47"/>
        <v>35</v>
      </c>
      <c r="BR79" s="125">
        <f t="shared" si="47"/>
        <v>0</v>
      </c>
      <c r="BS79" s="125">
        <f t="shared" si="47"/>
        <v>0</v>
      </c>
      <c r="BT79" s="125">
        <f t="shared" si="48"/>
        <v>-143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1080</v>
      </c>
      <c r="DA79" s="122">
        <f t="shared" si="57"/>
        <v>350</v>
      </c>
      <c r="DB79" s="122">
        <f t="shared" si="57"/>
        <v>0</v>
      </c>
      <c r="DC79" s="122">
        <f t="shared" si="57"/>
        <v>0</v>
      </c>
      <c r="DD79" s="122">
        <f t="shared" si="58"/>
        <v>1430</v>
      </c>
      <c r="DF79" s="123">
        <f t="shared" si="59"/>
        <v>108</v>
      </c>
      <c r="DG79" s="123">
        <f t="shared" si="60"/>
        <v>35</v>
      </c>
      <c r="DH79" s="123">
        <f t="shared" si="61"/>
        <v>0</v>
      </c>
      <c r="DI79" s="123">
        <f t="shared" si="62"/>
        <v>0</v>
      </c>
      <c r="DJ79" s="123">
        <f t="shared" si="63"/>
        <v>-143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-103</v>
      </c>
      <c r="G80" s="124">
        <v>-103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-30</v>
      </c>
      <c r="N80" s="124">
        <v>-30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103</v>
      </c>
      <c r="AF80" s="124">
        <v>30</v>
      </c>
      <c r="AG80" s="124">
        <v>0</v>
      </c>
      <c r="AH80" s="124">
        <v>0</v>
      </c>
      <c r="AI80" s="124">
        <v>133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103</v>
      </c>
      <c r="BQ80" s="125">
        <f t="shared" si="47"/>
        <v>30</v>
      </c>
      <c r="BR80" s="125">
        <f t="shared" si="47"/>
        <v>0</v>
      </c>
      <c r="BS80" s="125">
        <f t="shared" si="47"/>
        <v>0</v>
      </c>
      <c r="BT80" s="125">
        <f t="shared" si="48"/>
        <v>-133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1030</v>
      </c>
      <c r="DA80" s="122">
        <f t="shared" si="57"/>
        <v>300</v>
      </c>
      <c r="DB80" s="122">
        <f t="shared" si="57"/>
        <v>0</v>
      </c>
      <c r="DC80" s="122">
        <f t="shared" si="57"/>
        <v>0</v>
      </c>
      <c r="DD80" s="122">
        <f t="shared" si="58"/>
        <v>1330</v>
      </c>
      <c r="DF80" s="123">
        <f t="shared" si="59"/>
        <v>103</v>
      </c>
      <c r="DG80" s="123">
        <f t="shared" si="60"/>
        <v>30</v>
      </c>
      <c r="DH80" s="123">
        <f t="shared" si="61"/>
        <v>0</v>
      </c>
      <c r="DI80" s="123">
        <f t="shared" si="62"/>
        <v>0</v>
      </c>
      <c r="DJ80" s="123">
        <f t="shared" si="63"/>
        <v>-133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-203</v>
      </c>
      <c r="G81" s="124">
        <v>-203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-40</v>
      </c>
      <c r="N81" s="124">
        <v>-40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203</v>
      </c>
      <c r="AF81" s="124">
        <v>40</v>
      </c>
      <c r="AG81" s="124">
        <v>0</v>
      </c>
      <c r="AH81" s="124">
        <v>0</v>
      </c>
      <c r="AI81" s="124">
        <v>243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203</v>
      </c>
      <c r="BQ81" s="125">
        <f t="shared" si="47"/>
        <v>40</v>
      </c>
      <c r="BR81" s="125">
        <f t="shared" si="47"/>
        <v>0</v>
      </c>
      <c r="BS81" s="125">
        <f t="shared" si="47"/>
        <v>0</v>
      </c>
      <c r="BT81" s="125">
        <f t="shared" si="48"/>
        <v>-243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2030</v>
      </c>
      <c r="DA81" s="122">
        <f t="shared" si="57"/>
        <v>400</v>
      </c>
      <c r="DB81" s="122">
        <f t="shared" si="57"/>
        <v>0</v>
      </c>
      <c r="DC81" s="122">
        <f t="shared" si="57"/>
        <v>0</v>
      </c>
      <c r="DD81" s="122">
        <f t="shared" si="58"/>
        <v>2430</v>
      </c>
      <c r="DF81" s="123">
        <f t="shared" si="59"/>
        <v>203</v>
      </c>
      <c r="DG81" s="123">
        <f t="shared" si="60"/>
        <v>40</v>
      </c>
      <c r="DH81" s="123">
        <f t="shared" si="61"/>
        <v>0</v>
      </c>
      <c r="DI81" s="123">
        <f t="shared" si="62"/>
        <v>0</v>
      </c>
      <c r="DJ81" s="123">
        <f t="shared" si="63"/>
        <v>-243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-236.95500000000001</v>
      </c>
      <c r="G82" s="124">
        <v>-236.95500000000001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-35</v>
      </c>
      <c r="N82" s="124">
        <v>-35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236.95500000000001</v>
      </c>
      <c r="AF82" s="124">
        <v>35</v>
      </c>
      <c r="AG82" s="124">
        <v>0</v>
      </c>
      <c r="AH82" s="124">
        <v>0</v>
      </c>
      <c r="AI82" s="124">
        <v>271.95499999999998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236.95500000000001</v>
      </c>
      <c r="BQ82" s="125">
        <f t="shared" si="47"/>
        <v>35</v>
      </c>
      <c r="BR82" s="125">
        <f t="shared" si="47"/>
        <v>0</v>
      </c>
      <c r="BS82" s="125">
        <f t="shared" si="47"/>
        <v>0</v>
      </c>
      <c r="BT82" s="125">
        <f t="shared" si="48"/>
        <v>-271.95500000000004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2369.5500000000002</v>
      </c>
      <c r="DA82" s="122">
        <f t="shared" si="57"/>
        <v>350</v>
      </c>
      <c r="DB82" s="122">
        <f t="shared" si="57"/>
        <v>0</v>
      </c>
      <c r="DC82" s="122">
        <f t="shared" si="57"/>
        <v>0</v>
      </c>
      <c r="DD82" s="122">
        <f t="shared" si="58"/>
        <v>2719.55</v>
      </c>
      <c r="DF82" s="123">
        <f t="shared" si="59"/>
        <v>236.95500000000001</v>
      </c>
      <c r="DG82" s="123">
        <f t="shared" si="60"/>
        <v>35</v>
      </c>
      <c r="DH82" s="123">
        <f t="shared" si="61"/>
        <v>0</v>
      </c>
      <c r="DI82" s="123">
        <f t="shared" si="62"/>
        <v>0</v>
      </c>
      <c r="DJ82" s="123">
        <f t="shared" si="63"/>
        <v>-271.95500000000004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-242.98</v>
      </c>
      <c r="G83" s="124">
        <v>-242.98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-30</v>
      </c>
      <c r="N83" s="124">
        <v>-30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242.98</v>
      </c>
      <c r="AF83" s="124">
        <v>30</v>
      </c>
      <c r="AG83" s="124">
        <v>0</v>
      </c>
      <c r="AH83" s="124">
        <v>0</v>
      </c>
      <c r="AI83" s="124">
        <v>272.98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242.98</v>
      </c>
      <c r="BQ83" s="125">
        <f t="shared" si="47"/>
        <v>30</v>
      </c>
      <c r="BR83" s="125">
        <f t="shared" si="47"/>
        <v>0</v>
      </c>
      <c r="BS83" s="125">
        <f t="shared" si="47"/>
        <v>0</v>
      </c>
      <c r="BT83" s="125">
        <f t="shared" si="48"/>
        <v>-272.98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2429.7999999999997</v>
      </c>
      <c r="DA83" s="122">
        <f t="shared" si="57"/>
        <v>300</v>
      </c>
      <c r="DB83" s="122">
        <f t="shared" si="57"/>
        <v>0</v>
      </c>
      <c r="DC83" s="122">
        <f t="shared" si="57"/>
        <v>0</v>
      </c>
      <c r="DD83" s="122">
        <f t="shared" si="58"/>
        <v>2729.7999999999997</v>
      </c>
      <c r="DF83" s="123">
        <f t="shared" si="59"/>
        <v>242.98</v>
      </c>
      <c r="DG83" s="123">
        <f t="shared" si="60"/>
        <v>30</v>
      </c>
      <c r="DH83" s="123">
        <f t="shared" si="61"/>
        <v>0</v>
      </c>
      <c r="DI83" s="123">
        <f t="shared" si="62"/>
        <v>0</v>
      </c>
      <c r="DJ83" s="123">
        <f t="shared" si="63"/>
        <v>-272.98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-259.55500000000001</v>
      </c>
      <c r="G84" s="124">
        <v>-259.55500000000001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-30</v>
      </c>
      <c r="N84" s="124">
        <v>-30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259.55500000000001</v>
      </c>
      <c r="AF84" s="124">
        <v>30</v>
      </c>
      <c r="AG84" s="124">
        <v>0</v>
      </c>
      <c r="AH84" s="124">
        <v>0</v>
      </c>
      <c r="AI84" s="124">
        <v>289.55500000000001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259.55500000000001</v>
      </c>
      <c r="BQ84" s="125">
        <f t="shared" si="47"/>
        <v>30</v>
      </c>
      <c r="BR84" s="125">
        <f t="shared" si="47"/>
        <v>0</v>
      </c>
      <c r="BS84" s="125">
        <f t="shared" si="47"/>
        <v>0</v>
      </c>
      <c r="BT84" s="125">
        <f t="shared" si="48"/>
        <v>-289.55500000000001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2595.5500000000002</v>
      </c>
      <c r="DA84" s="122">
        <f t="shared" si="57"/>
        <v>300</v>
      </c>
      <c r="DB84" s="122">
        <f t="shared" si="57"/>
        <v>0</v>
      </c>
      <c r="DC84" s="122">
        <f t="shared" si="57"/>
        <v>0</v>
      </c>
      <c r="DD84" s="122">
        <f t="shared" si="58"/>
        <v>2895.55</v>
      </c>
      <c r="DF84" s="123">
        <f t="shared" si="59"/>
        <v>259.55500000000001</v>
      </c>
      <c r="DG84" s="123">
        <f t="shared" si="60"/>
        <v>30</v>
      </c>
      <c r="DH84" s="123">
        <f t="shared" si="61"/>
        <v>0</v>
      </c>
      <c r="DI84" s="123">
        <f t="shared" si="62"/>
        <v>0</v>
      </c>
      <c r="DJ84" s="123">
        <f t="shared" si="63"/>
        <v>-289.55500000000001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-278</v>
      </c>
      <c r="G85" s="124">
        <v>-278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-25</v>
      </c>
      <c r="N85" s="124">
        <v>-25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278</v>
      </c>
      <c r="AF85" s="124">
        <v>25</v>
      </c>
      <c r="AG85" s="124">
        <v>0</v>
      </c>
      <c r="AH85" s="124">
        <v>0</v>
      </c>
      <c r="AI85" s="124">
        <v>303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278</v>
      </c>
      <c r="BQ85" s="125">
        <f t="shared" si="47"/>
        <v>25</v>
      </c>
      <c r="BR85" s="125">
        <f t="shared" si="47"/>
        <v>0</v>
      </c>
      <c r="BS85" s="125">
        <f t="shared" si="47"/>
        <v>0</v>
      </c>
      <c r="BT85" s="125">
        <f t="shared" si="48"/>
        <v>-303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2780</v>
      </c>
      <c r="DA85" s="122">
        <f t="shared" si="57"/>
        <v>250</v>
      </c>
      <c r="DB85" s="122">
        <f t="shared" si="57"/>
        <v>0</v>
      </c>
      <c r="DC85" s="122">
        <f t="shared" si="57"/>
        <v>0</v>
      </c>
      <c r="DD85" s="122">
        <f t="shared" si="58"/>
        <v>3030</v>
      </c>
      <c r="DF85" s="123">
        <f t="shared" si="59"/>
        <v>278</v>
      </c>
      <c r="DG85" s="123">
        <f t="shared" si="60"/>
        <v>25</v>
      </c>
      <c r="DH85" s="123">
        <f t="shared" si="61"/>
        <v>0</v>
      </c>
      <c r="DI85" s="123">
        <f t="shared" si="62"/>
        <v>0</v>
      </c>
      <c r="DJ85" s="123">
        <f t="shared" si="63"/>
        <v>-303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-310.286</v>
      </c>
      <c r="G86" s="124">
        <v>-310.286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-15</v>
      </c>
      <c r="N86" s="124">
        <v>-15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310.286</v>
      </c>
      <c r="AF86" s="124">
        <v>15</v>
      </c>
      <c r="AG86" s="124">
        <v>0</v>
      </c>
      <c r="AH86" s="124">
        <v>0</v>
      </c>
      <c r="AI86" s="124">
        <v>325.286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310.286</v>
      </c>
      <c r="BQ86" s="125">
        <f t="shared" si="47"/>
        <v>15</v>
      </c>
      <c r="BR86" s="125">
        <f t="shared" si="47"/>
        <v>0</v>
      </c>
      <c r="BS86" s="125">
        <f t="shared" si="47"/>
        <v>0</v>
      </c>
      <c r="BT86" s="125">
        <f t="shared" si="48"/>
        <v>-325.286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3102.86</v>
      </c>
      <c r="DA86" s="122">
        <f t="shared" si="57"/>
        <v>150</v>
      </c>
      <c r="DB86" s="122">
        <f t="shared" si="57"/>
        <v>0</v>
      </c>
      <c r="DC86" s="122">
        <f t="shared" si="57"/>
        <v>0</v>
      </c>
      <c r="DD86" s="122">
        <f t="shared" si="58"/>
        <v>3252.86</v>
      </c>
      <c r="DF86" s="123">
        <f t="shared" si="59"/>
        <v>310.286</v>
      </c>
      <c r="DG86" s="123">
        <f t="shared" si="60"/>
        <v>15</v>
      </c>
      <c r="DH86" s="123">
        <f t="shared" si="61"/>
        <v>0</v>
      </c>
      <c r="DI86" s="123">
        <f t="shared" si="62"/>
        <v>0</v>
      </c>
      <c r="DJ86" s="123">
        <f t="shared" si="63"/>
        <v>-325.286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-340</v>
      </c>
      <c r="G87" s="124">
        <v>-340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340</v>
      </c>
      <c r="AF87" s="124">
        <v>0</v>
      </c>
      <c r="AG87" s="124">
        <v>0</v>
      </c>
      <c r="AH87" s="124">
        <v>0</v>
      </c>
      <c r="AI87" s="124">
        <v>340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340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-340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3400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3400</v>
      </c>
      <c r="DF87" s="123">
        <f t="shared" si="59"/>
        <v>340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-340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-341</v>
      </c>
      <c r="G88" s="124">
        <v>-341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341</v>
      </c>
      <c r="AF88" s="124">
        <v>0</v>
      </c>
      <c r="AG88" s="124">
        <v>0</v>
      </c>
      <c r="AH88" s="124">
        <v>0</v>
      </c>
      <c r="AI88" s="124">
        <v>341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341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-341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3410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3410</v>
      </c>
      <c r="DF88" s="123">
        <f t="shared" si="59"/>
        <v>341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-341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-349</v>
      </c>
      <c r="G89" s="124">
        <v>-349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349</v>
      </c>
      <c r="AF89" s="124">
        <v>0</v>
      </c>
      <c r="AG89" s="124">
        <v>0</v>
      </c>
      <c r="AH89" s="124">
        <v>0</v>
      </c>
      <c r="AI89" s="124">
        <v>349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349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-349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3490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3490</v>
      </c>
      <c r="DF89" s="123">
        <f t="shared" si="59"/>
        <v>349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-349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-338</v>
      </c>
      <c r="G90" s="124">
        <v>-338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338</v>
      </c>
      <c r="AF90" s="124">
        <v>0</v>
      </c>
      <c r="AG90" s="124">
        <v>0</v>
      </c>
      <c r="AH90" s="124">
        <v>0</v>
      </c>
      <c r="AI90" s="124">
        <v>338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338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-338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3380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3380</v>
      </c>
      <c r="DF90" s="123">
        <f t="shared" si="59"/>
        <v>338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-338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-351</v>
      </c>
      <c r="G91" s="124">
        <v>-351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351</v>
      </c>
      <c r="AF91" s="124">
        <v>0</v>
      </c>
      <c r="AG91" s="124">
        <v>0</v>
      </c>
      <c r="AH91" s="124">
        <v>0</v>
      </c>
      <c r="AI91" s="124">
        <v>351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351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-351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3510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3510</v>
      </c>
      <c r="DF91" s="123">
        <f t="shared" si="59"/>
        <v>351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-351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-10</v>
      </c>
      <c r="D92" s="124">
        <v>0</v>
      </c>
      <c r="E92" s="124">
        <v>0</v>
      </c>
      <c r="F92" s="124">
        <v>-329</v>
      </c>
      <c r="G92" s="124">
        <v>-339</v>
      </c>
      <c r="H92" s="118"/>
      <c r="I92" s="33">
        <v>90</v>
      </c>
      <c r="J92" s="124">
        <v>10</v>
      </c>
      <c r="K92" s="124">
        <v>0</v>
      </c>
      <c r="L92" s="124">
        <v>0</v>
      </c>
      <c r="M92" s="124">
        <v>0</v>
      </c>
      <c r="N92" s="124">
        <v>10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329</v>
      </c>
      <c r="AF92" s="124">
        <v>0</v>
      </c>
      <c r="AG92" s="124">
        <v>0</v>
      </c>
      <c r="AH92" s="124">
        <v>0</v>
      </c>
      <c r="AI92" s="124">
        <v>329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329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-329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3290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3290</v>
      </c>
      <c r="DF92" s="123">
        <f t="shared" si="59"/>
        <v>339</v>
      </c>
      <c r="DG92" s="123">
        <f t="shared" si="60"/>
        <v>-10</v>
      </c>
      <c r="DH92" s="123">
        <f t="shared" si="61"/>
        <v>0</v>
      </c>
      <c r="DI92" s="123">
        <f t="shared" si="62"/>
        <v>0</v>
      </c>
      <c r="DJ92" s="123">
        <f t="shared" si="63"/>
        <v>-329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-15</v>
      </c>
      <c r="D93" s="124">
        <v>0</v>
      </c>
      <c r="E93" s="124">
        <v>0</v>
      </c>
      <c r="F93" s="124">
        <v>-313</v>
      </c>
      <c r="G93" s="124">
        <v>-328</v>
      </c>
      <c r="H93" s="118"/>
      <c r="I93" s="33">
        <v>91</v>
      </c>
      <c r="J93" s="124">
        <v>15</v>
      </c>
      <c r="K93" s="124">
        <v>0</v>
      </c>
      <c r="L93" s="124">
        <v>0</v>
      </c>
      <c r="M93" s="124">
        <v>0</v>
      </c>
      <c r="N93" s="124">
        <v>15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313</v>
      </c>
      <c r="AF93" s="124">
        <v>0</v>
      </c>
      <c r="AG93" s="124">
        <v>0</v>
      </c>
      <c r="AH93" s="124">
        <v>0</v>
      </c>
      <c r="AI93" s="124">
        <v>313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313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-313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3130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3130</v>
      </c>
      <c r="DF93" s="123">
        <f t="shared" si="59"/>
        <v>328</v>
      </c>
      <c r="DG93" s="123">
        <f t="shared" si="60"/>
        <v>-15</v>
      </c>
      <c r="DH93" s="123">
        <f t="shared" si="61"/>
        <v>0</v>
      </c>
      <c r="DI93" s="123">
        <f t="shared" si="62"/>
        <v>0</v>
      </c>
      <c r="DJ93" s="123">
        <f t="shared" si="63"/>
        <v>-313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-20</v>
      </c>
      <c r="D94" s="124">
        <v>0</v>
      </c>
      <c r="E94" s="124">
        <v>0</v>
      </c>
      <c r="F94" s="124">
        <v>-291</v>
      </c>
      <c r="G94" s="124">
        <v>-311</v>
      </c>
      <c r="H94" s="118"/>
      <c r="I94" s="33">
        <v>92</v>
      </c>
      <c r="J94" s="124">
        <v>20</v>
      </c>
      <c r="K94" s="124">
        <v>0</v>
      </c>
      <c r="L94" s="124">
        <v>0</v>
      </c>
      <c r="M94" s="124">
        <v>0</v>
      </c>
      <c r="N94" s="124">
        <v>20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291</v>
      </c>
      <c r="AF94" s="124">
        <v>0</v>
      </c>
      <c r="AG94" s="124">
        <v>0</v>
      </c>
      <c r="AH94" s="124">
        <v>0</v>
      </c>
      <c r="AI94" s="124">
        <v>291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291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-291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2910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2910</v>
      </c>
      <c r="DF94" s="123">
        <f t="shared" si="59"/>
        <v>311</v>
      </c>
      <c r="DG94" s="123">
        <f t="shared" si="60"/>
        <v>-20</v>
      </c>
      <c r="DH94" s="123">
        <f t="shared" si="61"/>
        <v>0</v>
      </c>
      <c r="DI94" s="123">
        <f t="shared" si="62"/>
        <v>0</v>
      </c>
      <c r="DJ94" s="123">
        <f t="shared" si="63"/>
        <v>-291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-25</v>
      </c>
      <c r="D95" s="124">
        <v>0</v>
      </c>
      <c r="E95" s="124">
        <v>0</v>
      </c>
      <c r="F95" s="124">
        <v>-213</v>
      </c>
      <c r="G95" s="124">
        <v>-238</v>
      </c>
      <c r="H95" s="118"/>
      <c r="I95" s="33">
        <v>93</v>
      </c>
      <c r="J95" s="124">
        <v>25</v>
      </c>
      <c r="K95" s="124">
        <v>0</v>
      </c>
      <c r="L95" s="124">
        <v>0</v>
      </c>
      <c r="M95" s="124">
        <v>0</v>
      </c>
      <c r="N95" s="124">
        <v>25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213</v>
      </c>
      <c r="AF95" s="124">
        <v>0</v>
      </c>
      <c r="AG95" s="124">
        <v>0</v>
      </c>
      <c r="AH95" s="124">
        <v>0</v>
      </c>
      <c r="AI95" s="124">
        <v>213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25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213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-213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250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2130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2130</v>
      </c>
      <c r="DF95" s="123">
        <f t="shared" si="59"/>
        <v>238</v>
      </c>
      <c r="DG95" s="123">
        <f t="shared" si="60"/>
        <v>-25</v>
      </c>
      <c r="DH95" s="123">
        <f t="shared" si="61"/>
        <v>0</v>
      </c>
      <c r="DI95" s="123">
        <f t="shared" si="62"/>
        <v>0</v>
      </c>
      <c r="DJ95" s="123">
        <f t="shared" si="63"/>
        <v>-213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-35</v>
      </c>
      <c r="D96" s="124">
        <v>0</v>
      </c>
      <c r="E96" s="124">
        <v>0</v>
      </c>
      <c r="F96" s="124">
        <v>-188</v>
      </c>
      <c r="G96" s="124">
        <v>-223</v>
      </c>
      <c r="H96" s="118"/>
      <c r="I96" s="33">
        <v>94</v>
      </c>
      <c r="J96" s="124">
        <v>35</v>
      </c>
      <c r="K96" s="124">
        <v>0</v>
      </c>
      <c r="L96" s="124">
        <v>0</v>
      </c>
      <c r="M96" s="124">
        <v>0</v>
      </c>
      <c r="N96" s="124">
        <v>35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188</v>
      </c>
      <c r="AF96" s="124">
        <v>0</v>
      </c>
      <c r="AG96" s="124">
        <v>0</v>
      </c>
      <c r="AH96" s="124">
        <v>0</v>
      </c>
      <c r="AI96" s="124">
        <v>188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35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-35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188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-188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350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350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1880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1880</v>
      </c>
      <c r="DF96" s="123">
        <f t="shared" si="59"/>
        <v>223</v>
      </c>
      <c r="DG96" s="123">
        <f t="shared" si="60"/>
        <v>-35</v>
      </c>
      <c r="DH96" s="123">
        <f t="shared" si="61"/>
        <v>0</v>
      </c>
      <c r="DI96" s="123">
        <f t="shared" si="62"/>
        <v>0</v>
      </c>
      <c r="DJ96" s="123">
        <f t="shared" si="63"/>
        <v>-188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-35</v>
      </c>
      <c r="D97" s="124">
        <v>0</v>
      </c>
      <c r="E97" s="124">
        <v>0</v>
      </c>
      <c r="F97" s="124">
        <v>-167</v>
      </c>
      <c r="G97" s="124">
        <v>-202</v>
      </c>
      <c r="H97" s="118"/>
      <c r="I97" s="33">
        <v>95</v>
      </c>
      <c r="J97" s="124">
        <v>35</v>
      </c>
      <c r="K97" s="124">
        <v>0</v>
      </c>
      <c r="L97" s="124">
        <v>0</v>
      </c>
      <c r="M97" s="124">
        <v>0</v>
      </c>
      <c r="N97" s="124">
        <v>35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167</v>
      </c>
      <c r="AF97" s="124">
        <v>0</v>
      </c>
      <c r="AG97" s="124">
        <v>0</v>
      </c>
      <c r="AH97" s="124">
        <v>0</v>
      </c>
      <c r="AI97" s="124">
        <v>167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35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-35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167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-167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350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350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1670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1670</v>
      </c>
      <c r="DF97" s="123">
        <f t="shared" si="59"/>
        <v>202</v>
      </c>
      <c r="DG97" s="123">
        <f t="shared" si="60"/>
        <v>-35</v>
      </c>
      <c r="DH97" s="123">
        <f t="shared" si="61"/>
        <v>0</v>
      </c>
      <c r="DI97" s="123">
        <f t="shared" si="62"/>
        <v>0</v>
      </c>
      <c r="DJ97" s="123">
        <f t="shared" si="63"/>
        <v>-167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-50</v>
      </c>
      <c r="D98" s="124">
        <v>0</v>
      </c>
      <c r="E98" s="124">
        <v>0</v>
      </c>
      <c r="F98" s="124">
        <v>-136</v>
      </c>
      <c r="G98" s="124">
        <v>-186</v>
      </c>
      <c r="H98" s="118"/>
      <c r="I98" s="33">
        <v>96</v>
      </c>
      <c r="J98" s="124">
        <v>50</v>
      </c>
      <c r="K98" s="124">
        <v>0</v>
      </c>
      <c r="L98" s="124">
        <v>0</v>
      </c>
      <c r="M98" s="124">
        <v>0</v>
      </c>
      <c r="N98" s="124">
        <v>50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136</v>
      </c>
      <c r="AF98" s="124">
        <v>0</v>
      </c>
      <c r="AG98" s="124">
        <v>0</v>
      </c>
      <c r="AH98" s="124">
        <v>0</v>
      </c>
      <c r="AI98" s="124">
        <v>136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50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-50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136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-136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12604.1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12604.1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34283.152000000002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34283.152000000002</v>
      </c>
      <c r="DF98" s="123">
        <f t="shared" si="59"/>
        <v>186</v>
      </c>
      <c r="DG98" s="123">
        <f t="shared" si="60"/>
        <v>-50</v>
      </c>
      <c r="DH98" s="123">
        <f t="shared" si="61"/>
        <v>0</v>
      </c>
      <c r="DI98" s="123">
        <f t="shared" si="62"/>
        <v>0</v>
      </c>
      <c r="DJ98" s="123">
        <f t="shared" si="63"/>
        <v>-136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0.48287049999999998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-0.48287049999999998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2.44042425</v>
      </c>
      <c r="BQ99" s="129">
        <f t="shared" ref="BQ99:BT99" si="68">SUM(BQ3:BQ98)/4000</f>
        <v>0.13375000000000001</v>
      </c>
      <c r="BR99" s="129">
        <f t="shared" si="68"/>
        <v>0</v>
      </c>
      <c r="BS99" s="129">
        <f t="shared" si="68"/>
        <v>0</v>
      </c>
      <c r="BT99" s="129">
        <f t="shared" si="68"/>
        <v>-2.57417425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0.78547299999999998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0.78547299999999998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3.2635030500000002</v>
      </c>
      <c r="DA99" s="131">
        <f t="shared" ref="DA99:DD99" si="73">SUM(DA3:DA98)/40000</f>
        <v>0.13375000000000001</v>
      </c>
      <c r="DB99" s="131">
        <f t="shared" si="73"/>
        <v>0</v>
      </c>
      <c r="DC99" s="131">
        <f t="shared" si="73"/>
        <v>0</v>
      </c>
      <c r="DD99" s="131">
        <f t="shared" si="73"/>
        <v>3.3972530500000002</v>
      </c>
      <c r="DE99" s="128"/>
      <c r="DF99" s="123">
        <f t="shared" si="59"/>
        <v>2.9232947500000002</v>
      </c>
      <c r="DG99" s="123">
        <f t="shared" si="60"/>
        <v>-0.34912049999999994</v>
      </c>
      <c r="DH99" s="123">
        <f t="shared" si="61"/>
        <v>0</v>
      </c>
      <c r="DI99" s="123">
        <f t="shared" si="62"/>
        <v>0</v>
      </c>
      <c r="DJ99" s="123">
        <f t="shared" si="63"/>
        <v>-2.57417425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45004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45004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45004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27.3</v>
      </c>
      <c r="C3" s="207">
        <v>27.3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27.3</v>
      </c>
      <c r="C4" s="207">
        <v>27.3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27.3</v>
      </c>
      <c r="C5" s="207">
        <v>27.3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27.3</v>
      </c>
      <c r="C6" s="207">
        <v>27.3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27.3</v>
      </c>
      <c r="C7" s="207">
        <v>27.3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27.3</v>
      </c>
      <c r="C8" s="207">
        <v>27.3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27.3</v>
      </c>
      <c r="C9" s="207">
        <v>27.3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27.3</v>
      </c>
      <c r="C10" s="207">
        <v>27.3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27.3</v>
      </c>
      <c r="C11" s="207">
        <v>27.3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27.3</v>
      </c>
      <c r="C12" s="207">
        <v>27.3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27.3</v>
      </c>
      <c r="C13" s="207">
        <v>27.3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27.3</v>
      </c>
      <c r="C14" s="207">
        <v>27.3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27.3</v>
      </c>
      <c r="C15" s="207">
        <v>27.3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27.3</v>
      </c>
      <c r="C16" s="207">
        <v>27.3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27.3</v>
      </c>
      <c r="C17" s="207">
        <v>27.3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27.3</v>
      </c>
      <c r="C18" s="207">
        <v>27.3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27.3</v>
      </c>
      <c r="C19" s="207">
        <v>27.3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27.3</v>
      </c>
      <c r="C20" s="207">
        <v>27.3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27.3</v>
      </c>
      <c r="C21" s="207">
        <v>27.3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27.3</v>
      </c>
      <c r="C22" s="207">
        <v>27.3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27.3</v>
      </c>
      <c r="C23" s="207">
        <v>27.3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27.3</v>
      </c>
      <c r="C24" s="207">
        <v>27.3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27.3</v>
      </c>
      <c r="C25" s="207">
        <v>27.3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27.3</v>
      </c>
      <c r="C26" s="207">
        <v>27.3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27.3</v>
      </c>
      <c r="C27" s="207">
        <v>27.3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27.3</v>
      </c>
      <c r="C28" s="207">
        <v>27.3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27.3</v>
      </c>
      <c r="C29" s="207">
        <v>27.3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27.3</v>
      </c>
      <c r="C30" s="207">
        <v>27.3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27.3</v>
      </c>
      <c r="C31" s="207">
        <v>27.3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27.3</v>
      </c>
      <c r="C32" s="207">
        <v>27.3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27.3</v>
      </c>
      <c r="C33" s="207">
        <v>27.3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27.3</v>
      </c>
      <c r="C34" s="207">
        <v>27.3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27.3</v>
      </c>
      <c r="C35" s="207">
        <v>27.3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27.3</v>
      </c>
      <c r="C36" s="207">
        <v>27.3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27.3</v>
      </c>
      <c r="C37" s="207">
        <v>27.3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27.3</v>
      </c>
      <c r="C38" s="207">
        <v>27.3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27.3</v>
      </c>
      <c r="C39" s="207">
        <v>27.3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27.3</v>
      </c>
      <c r="C40" s="207">
        <v>27.3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27.3</v>
      </c>
      <c r="C41" s="207">
        <v>27.3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27.3</v>
      </c>
      <c r="C42" s="207">
        <v>27.3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27.3</v>
      </c>
      <c r="C43" s="207">
        <v>27.3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27.3</v>
      </c>
      <c r="C44" s="207">
        <v>27.3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27.3</v>
      </c>
      <c r="C45" s="207">
        <v>27.3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27.3</v>
      </c>
      <c r="C46" s="207">
        <v>27.3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27.3</v>
      </c>
      <c r="C47" s="207">
        <v>27.3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27.3</v>
      </c>
      <c r="C48" s="207">
        <v>27.3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27.3</v>
      </c>
      <c r="C49" s="207">
        <v>27.3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27.3</v>
      </c>
      <c r="C50" s="207">
        <v>27.3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27.3</v>
      </c>
      <c r="C51" s="207">
        <v>27.3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27.3</v>
      </c>
      <c r="C52" s="207">
        <v>27.3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27.3</v>
      </c>
      <c r="C53" s="207">
        <v>27.3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27.3</v>
      </c>
      <c r="C54" s="207">
        <v>27.3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27.3</v>
      </c>
      <c r="C55" s="207">
        <v>27.3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27.3</v>
      </c>
      <c r="C56" s="207">
        <v>27.3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27.3</v>
      </c>
      <c r="C57" s="207">
        <v>27.3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27.3</v>
      </c>
      <c r="C58" s="207">
        <v>27.3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27.3</v>
      </c>
      <c r="C59" s="207">
        <v>27.3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27.3</v>
      </c>
      <c r="C60" s="207">
        <v>27.3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27.3</v>
      </c>
      <c r="C61" s="207">
        <v>27.3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27.3</v>
      </c>
      <c r="C62" s="207">
        <v>27.3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27.3</v>
      </c>
      <c r="C63" s="207">
        <v>27.3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27.3</v>
      </c>
      <c r="C64" s="207">
        <v>27.3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27.3</v>
      </c>
      <c r="C65" s="207">
        <v>27.3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27.3</v>
      </c>
      <c r="C66" s="207">
        <v>27.3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27.3</v>
      </c>
      <c r="C67" s="207">
        <v>27.3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27.3</v>
      </c>
      <c r="C68" s="207">
        <v>27.3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27.3</v>
      </c>
      <c r="C69" s="207">
        <v>27.3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27.3</v>
      </c>
      <c r="C70" s="207">
        <v>27.3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27.3</v>
      </c>
      <c r="C71" s="207">
        <v>27.3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27.3</v>
      </c>
      <c r="C72" s="207">
        <v>27.3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27.3</v>
      </c>
      <c r="C73" s="207">
        <v>27.3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27.3</v>
      </c>
      <c r="C74" s="207">
        <v>27.3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27.3</v>
      </c>
      <c r="C75" s="207">
        <v>27.3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27.3</v>
      </c>
      <c r="C76" s="207">
        <v>27.3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27.3</v>
      </c>
      <c r="C77" s="207">
        <v>27.3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27.3</v>
      </c>
      <c r="C78" s="207">
        <v>27.3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27.3</v>
      </c>
      <c r="C79" s="207">
        <v>27.3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27.3</v>
      </c>
      <c r="C80" s="207">
        <v>27.3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27.3</v>
      </c>
      <c r="C81" s="207">
        <v>27.3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27.3</v>
      </c>
      <c r="C82" s="207">
        <v>27.3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27.3</v>
      </c>
      <c r="C83" s="207">
        <v>27.3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27.3</v>
      </c>
      <c r="C84" s="207">
        <v>27.3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27.3</v>
      </c>
      <c r="C85" s="207">
        <v>27.3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27.3</v>
      </c>
      <c r="C86" s="207">
        <v>27.3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27.3</v>
      </c>
      <c r="C87" s="207">
        <v>27.3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27.3</v>
      </c>
      <c r="C88" s="207">
        <v>27.3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27.3</v>
      </c>
      <c r="C89" s="207">
        <v>27.3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27.3</v>
      </c>
      <c r="C90" s="207">
        <v>27.3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27.3</v>
      </c>
      <c r="C91" s="207">
        <v>27.3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27.3</v>
      </c>
      <c r="C92" s="207">
        <v>27.3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27.3</v>
      </c>
      <c r="C93" s="207">
        <v>27.3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27.3</v>
      </c>
      <c r="C94" s="207">
        <v>27.3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27.3</v>
      </c>
      <c r="C95" s="207">
        <v>27.3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27.3</v>
      </c>
      <c r="C96" s="207">
        <v>27.3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27.3</v>
      </c>
      <c r="C97" s="207">
        <v>27.3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27.3</v>
      </c>
      <c r="C98" s="207">
        <v>27.3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0.65520000000000034</v>
      </c>
      <c r="C99" s="22">
        <f t="shared" si="19"/>
        <v>0.65520000000000034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11" sqref="C11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-10</v>
      </c>
      <c r="P3" s="95">
        <v>-345</v>
      </c>
      <c r="Q3" s="95">
        <v>0</v>
      </c>
      <c r="R3" s="95">
        <v>0</v>
      </c>
      <c r="S3" s="114">
        <v>0</v>
      </c>
      <c r="U3" s="115">
        <v>-355</v>
      </c>
      <c r="V3" s="116">
        <v>0</v>
      </c>
      <c r="W3">
        <v>0</v>
      </c>
      <c r="X3">
        <v>-10</v>
      </c>
      <c r="Y3">
        <v>0</v>
      </c>
      <c r="Z3">
        <v>-345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-20</v>
      </c>
      <c r="P4" s="88">
        <v>-367</v>
      </c>
      <c r="Q4" s="88">
        <v>0</v>
      </c>
      <c r="R4" s="88">
        <v>0</v>
      </c>
      <c r="S4" s="116">
        <v>0</v>
      </c>
      <c r="U4" s="115">
        <v>-387</v>
      </c>
      <c r="V4" s="116">
        <v>0</v>
      </c>
      <c r="W4">
        <v>0</v>
      </c>
      <c r="X4">
        <v>-20</v>
      </c>
      <c r="Y4">
        <v>0</v>
      </c>
      <c r="Z4">
        <v>-367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-50</v>
      </c>
      <c r="P5" s="88">
        <v>-391</v>
      </c>
      <c r="Q5" s="88">
        <v>0</v>
      </c>
      <c r="R5" s="88">
        <v>0</v>
      </c>
      <c r="S5" s="116">
        <v>0</v>
      </c>
      <c r="U5" s="115">
        <v>-441</v>
      </c>
      <c r="V5" s="116">
        <v>0</v>
      </c>
      <c r="W5">
        <v>0</v>
      </c>
      <c r="X5">
        <v>-50</v>
      </c>
      <c r="Y5">
        <v>0</v>
      </c>
      <c r="Z5">
        <v>-391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-80</v>
      </c>
      <c r="P6" s="88">
        <v>-424</v>
      </c>
      <c r="Q6" s="88">
        <v>0</v>
      </c>
      <c r="R6" s="88">
        <v>0</v>
      </c>
      <c r="S6" s="116">
        <v>0</v>
      </c>
      <c r="U6" s="115">
        <v>-504</v>
      </c>
      <c r="V6" s="116">
        <v>0</v>
      </c>
      <c r="W6">
        <v>0</v>
      </c>
      <c r="X6">
        <v>-80</v>
      </c>
      <c r="Y6">
        <v>0</v>
      </c>
      <c r="Z6">
        <v>-424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-95</v>
      </c>
      <c r="P7" s="88">
        <v>-441</v>
      </c>
      <c r="Q7" s="88">
        <v>0</v>
      </c>
      <c r="R7" s="88">
        <v>0</v>
      </c>
      <c r="S7" s="116">
        <v>0</v>
      </c>
      <c r="U7" s="115">
        <v>-536</v>
      </c>
      <c r="V7" s="116">
        <v>0</v>
      </c>
      <c r="W7">
        <v>0</v>
      </c>
      <c r="X7">
        <v>-95</v>
      </c>
      <c r="Y7">
        <v>0</v>
      </c>
      <c r="Z7">
        <v>-441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-110</v>
      </c>
      <c r="P8" s="88">
        <v>-284.37</v>
      </c>
      <c r="Q8" s="88">
        <v>0</v>
      </c>
      <c r="R8" s="88">
        <v>0</v>
      </c>
      <c r="S8" s="116">
        <v>0</v>
      </c>
      <c r="U8" s="115">
        <v>-394.37</v>
      </c>
      <c r="V8" s="116">
        <v>0</v>
      </c>
      <c r="W8">
        <v>0</v>
      </c>
      <c r="X8">
        <v>-110</v>
      </c>
      <c r="Y8">
        <v>0</v>
      </c>
      <c r="Z8">
        <v>-284.37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-52.6</v>
      </c>
      <c r="P9" s="88">
        <v>-195</v>
      </c>
      <c r="Q9" s="88">
        <v>0</v>
      </c>
      <c r="R9" s="88">
        <v>0</v>
      </c>
      <c r="S9" s="116">
        <v>0</v>
      </c>
      <c r="U9" s="115">
        <v>-247.6</v>
      </c>
      <c r="V9" s="116">
        <v>0</v>
      </c>
      <c r="W9">
        <v>0</v>
      </c>
      <c r="X9">
        <v>-52.6</v>
      </c>
      <c r="Y9">
        <v>0</v>
      </c>
      <c r="Z9">
        <v>-195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-5.6</v>
      </c>
      <c r="P10" s="88">
        <v>-189</v>
      </c>
      <c r="Q10" s="88">
        <v>0</v>
      </c>
      <c r="R10" s="88">
        <v>0</v>
      </c>
      <c r="S10" s="116">
        <v>0</v>
      </c>
      <c r="U10" s="115">
        <v>-194.6</v>
      </c>
      <c r="V10" s="116">
        <v>0</v>
      </c>
      <c r="W10">
        <v>0</v>
      </c>
      <c r="X10">
        <v>-5.6</v>
      </c>
      <c r="Y10">
        <v>0</v>
      </c>
      <c r="Z10">
        <v>-189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-190</v>
      </c>
      <c r="Q11" s="88">
        <v>0</v>
      </c>
      <c r="R11" s="88">
        <v>0</v>
      </c>
      <c r="S11" s="116">
        <v>0</v>
      </c>
      <c r="U11" s="115">
        <v>-190</v>
      </c>
      <c r="V11" s="116">
        <v>0</v>
      </c>
      <c r="W11">
        <v>0</v>
      </c>
      <c r="X11">
        <v>0</v>
      </c>
      <c r="Y11">
        <v>0</v>
      </c>
      <c r="Z11">
        <v>-190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-5</v>
      </c>
      <c r="P12" s="88">
        <v>-199</v>
      </c>
      <c r="Q12" s="88">
        <v>0</v>
      </c>
      <c r="R12" s="88">
        <v>0</v>
      </c>
      <c r="S12" s="116">
        <v>0</v>
      </c>
      <c r="U12" s="115">
        <v>-204</v>
      </c>
      <c r="V12" s="116">
        <v>0</v>
      </c>
      <c r="W12">
        <v>0</v>
      </c>
      <c r="X12">
        <v>-5</v>
      </c>
      <c r="Y12">
        <v>0</v>
      </c>
      <c r="Z12">
        <v>-199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</v>
      </c>
      <c r="P13" s="88">
        <v>-203</v>
      </c>
      <c r="Q13" s="88">
        <v>0</v>
      </c>
      <c r="R13" s="88">
        <v>0</v>
      </c>
      <c r="S13" s="116">
        <v>0</v>
      </c>
      <c r="U13" s="115">
        <v>-213</v>
      </c>
      <c r="V13" s="116">
        <v>0</v>
      </c>
      <c r="W13">
        <v>0</v>
      </c>
      <c r="X13">
        <v>-10</v>
      </c>
      <c r="Y13">
        <v>0</v>
      </c>
      <c r="Z13">
        <v>-203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</v>
      </c>
      <c r="P14" s="88">
        <v>-210</v>
      </c>
      <c r="Q14" s="88">
        <v>0</v>
      </c>
      <c r="R14" s="88">
        <v>0</v>
      </c>
      <c r="S14" s="116">
        <v>0</v>
      </c>
      <c r="U14" s="115">
        <v>-230</v>
      </c>
      <c r="V14" s="116">
        <v>0</v>
      </c>
      <c r="W14">
        <v>0</v>
      </c>
      <c r="X14">
        <v>-20</v>
      </c>
      <c r="Y14">
        <v>0</v>
      </c>
      <c r="Z14">
        <v>-210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-50</v>
      </c>
      <c r="P15" s="88">
        <v>-263</v>
      </c>
      <c r="Q15" s="88">
        <v>0</v>
      </c>
      <c r="R15" s="88">
        <v>0</v>
      </c>
      <c r="S15" s="116">
        <v>0</v>
      </c>
      <c r="U15" s="115">
        <v>-313</v>
      </c>
      <c r="V15" s="116">
        <v>0</v>
      </c>
      <c r="W15">
        <v>0</v>
      </c>
      <c r="X15">
        <v>-50</v>
      </c>
      <c r="Y15">
        <v>0</v>
      </c>
      <c r="Z15">
        <v>-263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-50</v>
      </c>
      <c r="P16" s="88">
        <v>-265</v>
      </c>
      <c r="Q16" s="88">
        <v>0</v>
      </c>
      <c r="R16" s="88">
        <v>0</v>
      </c>
      <c r="S16" s="116">
        <v>0</v>
      </c>
      <c r="U16" s="115">
        <v>-315</v>
      </c>
      <c r="V16" s="116">
        <v>0</v>
      </c>
      <c r="W16">
        <v>0</v>
      </c>
      <c r="X16">
        <v>-50</v>
      </c>
      <c r="Y16">
        <v>0</v>
      </c>
      <c r="Z16">
        <v>-265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-50</v>
      </c>
      <c r="P17" s="88">
        <v>-264</v>
      </c>
      <c r="Q17" s="88">
        <v>0</v>
      </c>
      <c r="R17" s="88">
        <v>0</v>
      </c>
      <c r="S17" s="116">
        <v>0</v>
      </c>
      <c r="U17" s="115">
        <v>-314</v>
      </c>
      <c r="V17" s="116">
        <v>0</v>
      </c>
      <c r="W17">
        <v>0</v>
      </c>
      <c r="X17">
        <v>-50</v>
      </c>
      <c r="Y17">
        <v>0</v>
      </c>
      <c r="Z17">
        <v>-264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-50</v>
      </c>
      <c r="P18" s="88">
        <v>-263</v>
      </c>
      <c r="Q18" s="88">
        <v>0</v>
      </c>
      <c r="R18" s="88">
        <v>0</v>
      </c>
      <c r="S18" s="116">
        <v>0</v>
      </c>
      <c r="U18" s="115">
        <v>-313</v>
      </c>
      <c r="V18" s="116">
        <v>0</v>
      </c>
      <c r="W18">
        <v>0</v>
      </c>
      <c r="X18">
        <v>-50</v>
      </c>
      <c r="Y18">
        <v>0</v>
      </c>
      <c r="Z18">
        <v>-263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-50</v>
      </c>
      <c r="P19" s="88">
        <v>-260</v>
      </c>
      <c r="Q19" s="88">
        <v>0</v>
      </c>
      <c r="R19" s="88">
        <v>0</v>
      </c>
      <c r="S19" s="116">
        <v>0</v>
      </c>
      <c r="U19" s="115">
        <v>-310</v>
      </c>
      <c r="V19" s="116">
        <v>0</v>
      </c>
      <c r="W19">
        <v>0</v>
      </c>
      <c r="X19">
        <v>-50</v>
      </c>
      <c r="Y19">
        <v>0</v>
      </c>
      <c r="Z19">
        <v>-260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-50</v>
      </c>
      <c r="P20" s="88">
        <v>-256</v>
      </c>
      <c r="Q20" s="88">
        <v>0</v>
      </c>
      <c r="R20" s="88">
        <v>0</v>
      </c>
      <c r="S20" s="116">
        <v>0</v>
      </c>
      <c r="U20" s="115">
        <v>-306</v>
      </c>
      <c r="V20" s="116">
        <v>0</v>
      </c>
      <c r="W20">
        <v>0</v>
      </c>
      <c r="X20">
        <v>-50</v>
      </c>
      <c r="Y20">
        <v>0</v>
      </c>
      <c r="Z20">
        <v>-256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-40</v>
      </c>
      <c r="P21" s="88">
        <v>-247</v>
      </c>
      <c r="Q21" s="88">
        <v>0</v>
      </c>
      <c r="R21" s="88">
        <v>0</v>
      </c>
      <c r="S21" s="116">
        <v>0</v>
      </c>
      <c r="U21" s="115">
        <v>-287</v>
      </c>
      <c r="V21" s="116">
        <v>0</v>
      </c>
      <c r="W21">
        <v>0</v>
      </c>
      <c r="X21">
        <v>-40</v>
      </c>
      <c r="Y21">
        <v>0</v>
      </c>
      <c r="Z21">
        <v>-247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-35</v>
      </c>
      <c r="P22" s="88">
        <v>-242</v>
      </c>
      <c r="Q22" s="88">
        <v>0</v>
      </c>
      <c r="R22" s="88">
        <v>0</v>
      </c>
      <c r="S22" s="116">
        <v>0</v>
      </c>
      <c r="U22" s="115">
        <v>-277</v>
      </c>
      <c r="V22" s="116">
        <v>0</v>
      </c>
      <c r="W22">
        <v>0</v>
      </c>
      <c r="X22">
        <v>-35</v>
      </c>
      <c r="Y22">
        <v>0</v>
      </c>
      <c r="Z22">
        <v>-242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-130</v>
      </c>
      <c r="P23" s="88">
        <v>-230</v>
      </c>
      <c r="Q23" s="88">
        <v>0</v>
      </c>
      <c r="R23" s="88">
        <v>0</v>
      </c>
      <c r="S23" s="116">
        <v>0</v>
      </c>
      <c r="U23" s="115">
        <v>-360</v>
      </c>
      <c r="V23" s="116">
        <v>0</v>
      </c>
      <c r="W23">
        <v>0</v>
      </c>
      <c r="X23">
        <v>-130</v>
      </c>
      <c r="Y23">
        <v>0</v>
      </c>
      <c r="Z23">
        <v>-230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-115</v>
      </c>
      <c r="P24" s="88">
        <v>-506</v>
      </c>
      <c r="Q24" s="88">
        <v>0</v>
      </c>
      <c r="R24" s="88">
        <v>0</v>
      </c>
      <c r="S24" s="116">
        <v>0</v>
      </c>
      <c r="U24" s="115">
        <v>-621</v>
      </c>
      <c r="V24" s="116">
        <v>0</v>
      </c>
      <c r="W24">
        <v>0</v>
      </c>
      <c r="X24">
        <v>-115</v>
      </c>
      <c r="Y24">
        <v>0</v>
      </c>
      <c r="Z24">
        <v>-506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-100</v>
      </c>
      <c r="P25" s="88">
        <v>-297</v>
      </c>
      <c r="Q25" s="88">
        <v>0</v>
      </c>
      <c r="R25" s="88">
        <v>0</v>
      </c>
      <c r="S25" s="116">
        <v>0</v>
      </c>
      <c r="U25" s="115">
        <v>-397</v>
      </c>
      <c r="V25" s="116">
        <v>0</v>
      </c>
      <c r="W25">
        <v>0</v>
      </c>
      <c r="X25">
        <v>-100</v>
      </c>
      <c r="Y25">
        <v>0</v>
      </c>
      <c r="Z25">
        <v>-297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-90</v>
      </c>
      <c r="P26" s="88">
        <v>-336.4</v>
      </c>
      <c r="Q26" s="88">
        <v>0</v>
      </c>
      <c r="R26" s="88">
        <v>0</v>
      </c>
      <c r="S26" s="116">
        <v>0</v>
      </c>
      <c r="U26" s="115">
        <v>-426.4</v>
      </c>
      <c r="V26" s="116">
        <v>0</v>
      </c>
      <c r="W26">
        <v>0</v>
      </c>
      <c r="X26">
        <v>-90</v>
      </c>
      <c r="Y26">
        <v>0</v>
      </c>
      <c r="Z26">
        <v>-336.4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10.51</v>
      </c>
      <c r="N27" s="115">
        <v>0</v>
      </c>
      <c r="O27" s="88">
        <v>0</v>
      </c>
      <c r="P27" s="88">
        <v>-114</v>
      </c>
      <c r="Q27" s="88">
        <v>0</v>
      </c>
      <c r="R27" s="88">
        <v>0</v>
      </c>
      <c r="S27" s="116">
        <v>0</v>
      </c>
      <c r="U27" s="115">
        <v>-114</v>
      </c>
      <c r="V27" s="116">
        <v>10.51</v>
      </c>
      <c r="W27">
        <v>0</v>
      </c>
      <c r="X27">
        <v>0</v>
      </c>
      <c r="Y27">
        <v>10.51</v>
      </c>
      <c r="Z27">
        <v>-114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12.43</v>
      </c>
      <c r="N28" s="115">
        <v>0</v>
      </c>
      <c r="O28" s="88">
        <v>0</v>
      </c>
      <c r="P28" s="88">
        <v>-408</v>
      </c>
      <c r="Q28" s="88">
        <v>0</v>
      </c>
      <c r="R28" s="88">
        <v>0</v>
      </c>
      <c r="S28" s="116">
        <v>0</v>
      </c>
      <c r="U28" s="115">
        <v>-408</v>
      </c>
      <c r="V28" s="116">
        <v>12.43</v>
      </c>
      <c r="W28">
        <v>0</v>
      </c>
      <c r="X28">
        <v>0</v>
      </c>
      <c r="Y28">
        <v>12.43</v>
      </c>
      <c r="Z28">
        <v>-408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13.21</v>
      </c>
      <c r="N29" s="115">
        <v>0</v>
      </c>
      <c r="O29" s="88">
        <v>-35</v>
      </c>
      <c r="P29" s="88">
        <v>-457.3</v>
      </c>
      <c r="Q29" s="88">
        <v>0</v>
      </c>
      <c r="R29" s="88">
        <v>0</v>
      </c>
      <c r="S29" s="116">
        <v>0</v>
      </c>
      <c r="U29" s="115">
        <v>-492.3</v>
      </c>
      <c r="V29" s="116">
        <v>13.21</v>
      </c>
      <c r="W29">
        <v>0</v>
      </c>
      <c r="X29">
        <v>-35</v>
      </c>
      <c r="Y29">
        <v>13.21</v>
      </c>
      <c r="Z29">
        <v>-457.3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13.21</v>
      </c>
      <c r="N30" s="115">
        <v>0</v>
      </c>
      <c r="O30" s="88">
        <v>-15</v>
      </c>
      <c r="P30" s="88">
        <v>-460</v>
      </c>
      <c r="Q30" s="88">
        <v>0</v>
      </c>
      <c r="R30" s="88">
        <v>0</v>
      </c>
      <c r="S30" s="116">
        <v>0</v>
      </c>
      <c r="U30" s="115">
        <v>-475</v>
      </c>
      <c r="V30" s="116">
        <v>13.21</v>
      </c>
      <c r="W30">
        <v>0</v>
      </c>
      <c r="X30">
        <v>-15</v>
      </c>
      <c r="Y30">
        <v>13.21</v>
      </c>
      <c r="Z30">
        <v>-460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13.21</v>
      </c>
      <c r="N31" s="115">
        <v>0</v>
      </c>
      <c r="O31" s="88">
        <v>-5</v>
      </c>
      <c r="P31" s="88">
        <v>-154</v>
      </c>
      <c r="Q31" s="88">
        <v>0</v>
      </c>
      <c r="R31" s="88">
        <v>0</v>
      </c>
      <c r="S31" s="116">
        <v>0</v>
      </c>
      <c r="U31" s="115">
        <v>-159</v>
      </c>
      <c r="V31" s="116">
        <v>13.21</v>
      </c>
      <c r="W31">
        <v>0</v>
      </c>
      <c r="X31">
        <v>-5</v>
      </c>
      <c r="Y31">
        <v>13.21</v>
      </c>
      <c r="Z31">
        <v>-154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13.21</v>
      </c>
      <c r="N32" s="115">
        <v>0</v>
      </c>
      <c r="O32" s="88">
        <v>-15</v>
      </c>
      <c r="P32" s="88">
        <v>-140</v>
      </c>
      <c r="Q32" s="88">
        <v>0</v>
      </c>
      <c r="R32" s="88">
        <v>0</v>
      </c>
      <c r="S32" s="116">
        <v>0</v>
      </c>
      <c r="U32" s="115">
        <v>-155</v>
      </c>
      <c r="V32" s="116">
        <v>13.21</v>
      </c>
      <c r="W32">
        <v>0</v>
      </c>
      <c r="X32">
        <v>-15</v>
      </c>
      <c r="Y32">
        <v>13.21</v>
      </c>
      <c r="Z32">
        <v>-140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12.24</v>
      </c>
      <c r="N33" s="115">
        <v>0</v>
      </c>
      <c r="O33" s="88">
        <v>-10</v>
      </c>
      <c r="P33" s="88">
        <v>-122</v>
      </c>
      <c r="Q33" s="88">
        <v>0</v>
      </c>
      <c r="R33" s="88">
        <v>0</v>
      </c>
      <c r="S33" s="116">
        <v>0</v>
      </c>
      <c r="U33" s="115">
        <v>-132</v>
      </c>
      <c r="V33" s="116">
        <v>12.24</v>
      </c>
      <c r="W33">
        <v>0</v>
      </c>
      <c r="X33">
        <v>-10</v>
      </c>
      <c r="Y33">
        <v>12.24</v>
      </c>
      <c r="Z33">
        <v>-122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12.92</v>
      </c>
      <c r="N34" s="115">
        <v>0</v>
      </c>
      <c r="O34" s="88">
        <v>0</v>
      </c>
      <c r="P34" s="88">
        <v>-104</v>
      </c>
      <c r="Q34" s="88">
        <v>0</v>
      </c>
      <c r="R34" s="88">
        <v>0</v>
      </c>
      <c r="S34" s="116">
        <v>0</v>
      </c>
      <c r="U34" s="115">
        <v>-104</v>
      </c>
      <c r="V34" s="116">
        <v>12.92</v>
      </c>
      <c r="W34">
        <v>0</v>
      </c>
      <c r="X34">
        <v>0</v>
      </c>
      <c r="Y34">
        <v>12.92</v>
      </c>
      <c r="Z34">
        <v>-104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9.25</v>
      </c>
      <c r="N35" s="115">
        <v>0</v>
      </c>
      <c r="O35" s="88">
        <v>0</v>
      </c>
      <c r="P35" s="88">
        <v>-75</v>
      </c>
      <c r="Q35" s="88">
        <v>0</v>
      </c>
      <c r="R35" s="88">
        <v>0</v>
      </c>
      <c r="S35" s="116">
        <v>0</v>
      </c>
      <c r="U35" s="115">
        <v>-75</v>
      </c>
      <c r="V35" s="116">
        <v>9.25</v>
      </c>
      <c r="W35">
        <v>0</v>
      </c>
      <c r="X35">
        <v>0</v>
      </c>
      <c r="Y35">
        <v>9.25</v>
      </c>
      <c r="Z35">
        <v>-75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11.66</v>
      </c>
      <c r="N36" s="115">
        <v>0</v>
      </c>
      <c r="O36" s="88">
        <v>0</v>
      </c>
      <c r="P36" s="88">
        <v>-49</v>
      </c>
      <c r="Q36" s="88">
        <v>0</v>
      </c>
      <c r="R36" s="88">
        <v>0</v>
      </c>
      <c r="S36" s="116">
        <v>0</v>
      </c>
      <c r="U36" s="115">
        <v>-49</v>
      </c>
      <c r="V36" s="116">
        <v>11.66</v>
      </c>
      <c r="W36">
        <v>0</v>
      </c>
      <c r="X36">
        <v>0</v>
      </c>
      <c r="Y36">
        <v>11.66</v>
      </c>
      <c r="Z36">
        <v>-49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9.25</v>
      </c>
      <c r="N37" s="115">
        <v>0</v>
      </c>
      <c r="O37" s="88">
        <v>0</v>
      </c>
      <c r="P37" s="88">
        <v>-9</v>
      </c>
      <c r="Q37" s="88">
        <v>0</v>
      </c>
      <c r="R37" s="88">
        <v>0</v>
      </c>
      <c r="S37" s="116">
        <v>0</v>
      </c>
      <c r="U37" s="115">
        <v>-9</v>
      </c>
      <c r="V37" s="116">
        <v>9.25</v>
      </c>
      <c r="W37">
        <v>0</v>
      </c>
      <c r="X37">
        <v>0</v>
      </c>
      <c r="Y37">
        <v>9.25</v>
      </c>
      <c r="Z37">
        <v>-9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10.7</v>
      </c>
      <c r="W38">
        <v>0</v>
      </c>
      <c r="X38">
        <v>0</v>
      </c>
      <c r="Y38">
        <v>10.7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9.64</v>
      </c>
      <c r="W39">
        <v>0</v>
      </c>
      <c r="X39">
        <v>0</v>
      </c>
      <c r="Y39">
        <v>9.64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9.93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9.93</v>
      </c>
      <c r="W40">
        <v>0</v>
      </c>
      <c r="X40">
        <v>0</v>
      </c>
      <c r="Y40">
        <v>9.93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11.37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11.37</v>
      </c>
      <c r="W41">
        <v>0</v>
      </c>
      <c r="X41">
        <v>0</v>
      </c>
      <c r="Y41">
        <v>11.37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9.5399999999999991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9.5399999999999991</v>
      </c>
      <c r="W42">
        <v>0</v>
      </c>
      <c r="X42">
        <v>0</v>
      </c>
      <c r="Y42">
        <v>9.5399999999999991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10.8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10.8</v>
      </c>
      <c r="W43">
        <v>0</v>
      </c>
      <c r="X43">
        <v>0</v>
      </c>
      <c r="Y43">
        <v>10.8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11.76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11.76</v>
      </c>
      <c r="W44">
        <v>0</v>
      </c>
      <c r="X44">
        <v>0</v>
      </c>
      <c r="Y44">
        <v>11.76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10.119999999999999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10.119999999999999</v>
      </c>
      <c r="W45">
        <v>0</v>
      </c>
      <c r="X45">
        <v>0</v>
      </c>
      <c r="Y45">
        <v>10.119999999999999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9.4499999999999993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9.4499999999999993</v>
      </c>
      <c r="W46">
        <v>0</v>
      </c>
      <c r="X46">
        <v>0</v>
      </c>
      <c r="Y46">
        <v>9.4499999999999993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13.01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13.01</v>
      </c>
      <c r="W47">
        <v>0</v>
      </c>
      <c r="X47">
        <v>0</v>
      </c>
      <c r="Y47">
        <v>13.01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13.21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13.21</v>
      </c>
      <c r="W48">
        <v>0</v>
      </c>
      <c r="X48">
        <v>0</v>
      </c>
      <c r="Y48">
        <v>13.21</v>
      </c>
      <c r="Z48">
        <v>0</v>
      </c>
    </row>
    <row r="49" spans="7:26">
      <c r="G49" t="s">
        <v>91</v>
      </c>
      <c r="H49" s="115">
        <v>12.24</v>
      </c>
      <c r="I49" s="88">
        <v>0</v>
      </c>
      <c r="J49" s="88">
        <v>0</v>
      </c>
      <c r="K49" s="88">
        <v>0</v>
      </c>
      <c r="L49" s="88">
        <v>0</v>
      </c>
      <c r="M49" s="116">
        <v>11.47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23.71</v>
      </c>
      <c r="W49">
        <v>12.24</v>
      </c>
      <c r="X49">
        <v>0</v>
      </c>
      <c r="Y49">
        <v>11.47</v>
      </c>
      <c r="Z49">
        <v>0</v>
      </c>
    </row>
    <row r="50" spans="7:26">
      <c r="G50" t="s">
        <v>92</v>
      </c>
      <c r="H50" s="115">
        <v>95.04</v>
      </c>
      <c r="I50" s="88">
        <v>0</v>
      </c>
      <c r="J50" s="88">
        <v>0</v>
      </c>
      <c r="K50" s="88">
        <v>0</v>
      </c>
      <c r="L50" s="88">
        <v>0</v>
      </c>
      <c r="M50" s="116">
        <v>13.01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108.05</v>
      </c>
      <c r="W50">
        <v>95.04</v>
      </c>
      <c r="X50">
        <v>0</v>
      </c>
      <c r="Y50">
        <v>13.01</v>
      </c>
      <c r="Z50">
        <v>0</v>
      </c>
    </row>
    <row r="51" spans="7:26">
      <c r="G51" t="s">
        <v>93</v>
      </c>
      <c r="H51" s="115">
        <v>77.12</v>
      </c>
      <c r="I51" s="88">
        <v>0</v>
      </c>
      <c r="J51" s="88">
        <v>0</v>
      </c>
      <c r="K51" s="88">
        <v>0</v>
      </c>
      <c r="L51" s="88">
        <v>0</v>
      </c>
      <c r="M51" s="116">
        <v>11.66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88.78</v>
      </c>
      <c r="W51">
        <v>77.12</v>
      </c>
      <c r="X51">
        <v>0</v>
      </c>
      <c r="Y51">
        <v>11.66</v>
      </c>
      <c r="Z51">
        <v>0</v>
      </c>
    </row>
    <row r="52" spans="7:26">
      <c r="G52" t="s">
        <v>94</v>
      </c>
      <c r="H52" s="115">
        <v>53.97</v>
      </c>
      <c r="I52" s="88">
        <v>0</v>
      </c>
      <c r="J52" s="88">
        <v>0</v>
      </c>
      <c r="K52" s="88">
        <v>0</v>
      </c>
      <c r="L52" s="88">
        <v>0</v>
      </c>
      <c r="M52" s="116">
        <v>13.21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67.180000000000007</v>
      </c>
      <c r="W52">
        <v>53.97</v>
      </c>
      <c r="X52">
        <v>0</v>
      </c>
      <c r="Y52">
        <v>13.21</v>
      </c>
      <c r="Z52">
        <v>0</v>
      </c>
    </row>
    <row r="53" spans="7:26">
      <c r="G53" t="s">
        <v>95</v>
      </c>
      <c r="H53" s="115">
        <v>38.549999999999997</v>
      </c>
      <c r="I53" s="88">
        <v>0</v>
      </c>
      <c r="J53" s="88">
        <v>0</v>
      </c>
      <c r="K53" s="88">
        <v>0</v>
      </c>
      <c r="L53" s="88">
        <v>0</v>
      </c>
      <c r="M53" s="116">
        <v>13.21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51.76</v>
      </c>
      <c r="W53">
        <v>38.549999999999997</v>
      </c>
      <c r="X53">
        <v>0</v>
      </c>
      <c r="Y53">
        <v>13.21</v>
      </c>
      <c r="Z53">
        <v>0</v>
      </c>
    </row>
    <row r="54" spans="7:26">
      <c r="G54" t="s">
        <v>96</v>
      </c>
      <c r="H54" s="115">
        <v>21.2</v>
      </c>
      <c r="I54" s="88">
        <v>0</v>
      </c>
      <c r="J54" s="88">
        <v>0</v>
      </c>
      <c r="K54" s="88">
        <v>0</v>
      </c>
      <c r="L54" s="88">
        <v>0</v>
      </c>
      <c r="M54" s="116">
        <v>13.21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34.409999999999997</v>
      </c>
      <c r="W54">
        <v>21.2</v>
      </c>
      <c r="X54">
        <v>0</v>
      </c>
      <c r="Y54">
        <v>13.21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12.43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12.43</v>
      </c>
      <c r="W55">
        <v>0</v>
      </c>
      <c r="X55">
        <v>0</v>
      </c>
      <c r="Y55">
        <v>12.43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13.21</v>
      </c>
      <c r="W56">
        <v>0</v>
      </c>
      <c r="X56">
        <v>0</v>
      </c>
      <c r="Y56">
        <v>13.21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13.21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13.21</v>
      </c>
      <c r="W57">
        <v>0</v>
      </c>
      <c r="X57">
        <v>0</v>
      </c>
      <c r="Y57">
        <v>13.21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11.18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11.18</v>
      </c>
      <c r="W58">
        <v>0</v>
      </c>
      <c r="X58">
        <v>0</v>
      </c>
      <c r="Y58">
        <v>11.18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13.21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13.21</v>
      </c>
      <c r="W59">
        <v>0</v>
      </c>
      <c r="X59">
        <v>0</v>
      </c>
      <c r="Y59">
        <v>13.21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13.21</v>
      </c>
      <c r="W60">
        <v>0</v>
      </c>
      <c r="X60">
        <v>0</v>
      </c>
      <c r="Y60">
        <v>13.21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13.21</v>
      </c>
      <c r="W61">
        <v>0</v>
      </c>
      <c r="X61">
        <v>0</v>
      </c>
      <c r="Y61">
        <v>13.21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13.21</v>
      </c>
      <c r="W62">
        <v>0</v>
      </c>
      <c r="X62">
        <v>0</v>
      </c>
      <c r="Y62">
        <v>13.21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10.02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10.02</v>
      </c>
      <c r="W63">
        <v>0</v>
      </c>
      <c r="X63">
        <v>0</v>
      </c>
      <c r="Y63">
        <v>10.02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9.93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9.93</v>
      </c>
      <c r="W64">
        <v>0</v>
      </c>
      <c r="X64">
        <v>0</v>
      </c>
      <c r="Y64">
        <v>9.93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9.93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9.93</v>
      </c>
      <c r="W65">
        <v>0</v>
      </c>
      <c r="X65">
        <v>0</v>
      </c>
      <c r="Y65">
        <v>9.93</v>
      </c>
      <c r="Z65">
        <v>0</v>
      </c>
    </row>
    <row r="66" spans="7:26">
      <c r="G66" t="s">
        <v>108</v>
      </c>
      <c r="H66" s="115">
        <v>7.71</v>
      </c>
      <c r="I66" s="88">
        <v>0</v>
      </c>
      <c r="J66" s="88">
        <v>0</v>
      </c>
      <c r="K66" s="88">
        <v>0</v>
      </c>
      <c r="L66" s="88">
        <v>0</v>
      </c>
      <c r="M66" s="116">
        <v>9.74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17.45</v>
      </c>
      <c r="W66">
        <v>7.71</v>
      </c>
      <c r="X66">
        <v>0</v>
      </c>
      <c r="Y66">
        <v>9.74</v>
      </c>
      <c r="Z66">
        <v>0</v>
      </c>
    </row>
    <row r="67" spans="7:26">
      <c r="G67" t="s">
        <v>109</v>
      </c>
      <c r="H67" s="115">
        <v>44.34</v>
      </c>
      <c r="I67" s="88">
        <v>0</v>
      </c>
      <c r="J67" s="88">
        <v>0</v>
      </c>
      <c r="K67" s="88">
        <v>0</v>
      </c>
      <c r="L67" s="88">
        <v>0</v>
      </c>
      <c r="M67" s="116">
        <v>9.5399999999999991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53.88</v>
      </c>
      <c r="W67">
        <v>44.34</v>
      </c>
      <c r="X67">
        <v>0</v>
      </c>
      <c r="Y67">
        <v>9.5399999999999991</v>
      </c>
      <c r="Z67">
        <v>0</v>
      </c>
    </row>
    <row r="68" spans="7:26">
      <c r="G68" t="s">
        <v>110</v>
      </c>
      <c r="H68" s="115">
        <v>80.97</v>
      </c>
      <c r="I68" s="88">
        <v>0</v>
      </c>
      <c r="J68" s="88">
        <v>0</v>
      </c>
      <c r="K68" s="88">
        <v>0</v>
      </c>
      <c r="L68" s="88">
        <v>0</v>
      </c>
      <c r="M68" s="116">
        <v>9.64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90.61</v>
      </c>
      <c r="W68">
        <v>80.97</v>
      </c>
      <c r="X68">
        <v>0</v>
      </c>
      <c r="Y68">
        <v>9.64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9.74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9.74</v>
      </c>
      <c r="W69">
        <v>0</v>
      </c>
      <c r="X69">
        <v>0</v>
      </c>
      <c r="Y69">
        <v>9.74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10.119999999999999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10.119999999999999</v>
      </c>
      <c r="W70">
        <v>0</v>
      </c>
      <c r="X70">
        <v>0</v>
      </c>
      <c r="Y70">
        <v>10.119999999999999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13.21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13.21</v>
      </c>
      <c r="W71">
        <v>0</v>
      </c>
      <c r="X71">
        <v>0</v>
      </c>
      <c r="Y71">
        <v>13.21</v>
      </c>
      <c r="Z71">
        <v>0</v>
      </c>
    </row>
    <row r="72" spans="7:26">
      <c r="G72" t="s">
        <v>114</v>
      </c>
      <c r="H72" s="115">
        <v>36.619999999999997</v>
      </c>
      <c r="I72" s="88">
        <v>0</v>
      </c>
      <c r="J72" s="88">
        <v>0</v>
      </c>
      <c r="K72" s="88">
        <v>0</v>
      </c>
      <c r="L72" s="88">
        <v>0</v>
      </c>
      <c r="M72" s="116">
        <v>13.21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49.83</v>
      </c>
      <c r="W72">
        <v>36.619999999999997</v>
      </c>
      <c r="X72">
        <v>0</v>
      </c>
      <c r="Y72">
        <v>13.21</v>
      </c>
      <c r="Z72">
        <v>0</v>
      </c>
    </row>
    <row r="73" spans="7:26">
      <c r="G73" t="s">
        <v>115</v>
      </c>
      <c r="H73" s="115">
        <v>72.290000000000006</v>
      </c>
      <c r="I73" s="88">
        <v>0</v>
      </c>
      <c r="J73" s="88">
        <v>0</v>
      </c>
      <c r="K73" s="88">
        <v>0</v>
      </c>
      <c r="L73" s="88">
        <v>0</v>
      </c>
      <c r="M73" s="116">
        <v>11.57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83.86</v>
      </c>
      <c r="W73">
        <v>72.290000000000006</v>
      </c>
      <c r="X73">
        <v>0</v>
      </c>
      <c r="Y73">
        <v>11.57</v>
      </c>
      <c r="Z73">
        <v>0</v>
      </c>
    </row>
    <row r="74" spans="7:26">
      <c r="G74" t="s">
        <v>116</v>
      </c>
      <c r="H74" s="115">
        <v>108.92</v>
      </c>
      <c r="I74" s="88">
        <v>0</v>
      </c>
      <c r="J74" s="88">
        <v>0</v>
      </c>
      <c r="K74" s="88">
        <v>0</v>
      </c>
      <c r="L74" s="88">
        <v>0</v>
      </c>
      <c r="M74" s="116">
        <v>12.05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120.97</v>
      </c>
      <c r="W74">
        <v>108.92</v>
      </c>
      <c r="X74">
        <v>0</v>
      </c>
      <c r="Y74">
        <v>12.05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13.21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13.21</v>
      </c>
      <c r="W75">
        <v>0</v>
      </c>
      <c r="X75">
        <v>0</v>
      </c>
      <c r="Y75">
        <v>13.21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9.5399999999999991</v>
      </c>
      <c r="N76" s="115">
        <v>0</v>
      </c>
      <c r="O76" s="88">
        <v>0</v>
      </c>
      <c r="P76" s="88">
        <v>-120</v>
      </c>
      <c r="Q76" s="88">
        <v>0</v>
      </c>
      <c r="R76" s="88">
        <v>0</v>
      </c>
      <c r="S76" s="116">
        <v>0</v>
      </c>
      <c r="U76" s="115">
        <v>-120</v>
      </c>
      <c r="V76" s="116">
        <v>9.5399999999999991</v>
      </c>
      <c r="W76">
        <v>0</v>
      </c>
      <c r="X76">
        <v>0</v>
      </c>
      <c r="Y76">
        <v>9.5399999999999991</v>
      </c>
      <c r="Z76">
        <v>-120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10.41</v>
      </c>
      <c r="N77" s="115">
        <v>0</v>
      </c>
      <c r="O77" s="88">
        <v>0</v>
      </c>
      <c r="P77" s="88">
        <v>-146</v>
      </c>
      <c r="Q77" s="88">
        <v>0</v>
      </c>
      <c r="R77" s="88">
        <v>0</v>
      </c>
      <c r="S77" s="116">
        <v>0</v>
      </c>
      <c r="U77" s="115">
        <v>-146</v>
      </c>
      <c r="V77" s="116">
        <v>10.41</v>
      </c>
      <c r="W77">
        <v>0</v>
      </c>
      <c r="X77">
        <v>0</v>
      </c>
      <c r="Y77">
        <v>10.41</v>
      </c>
      <c r="Z77">
        <v>-146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9.74</v>
      </c>
      <c r="N78" s="115">
        <v>0</v>
      </c>
      <c r="O78" s="88">
        <v>0</v>
      </c>
      <c r="P78" s="88">
        <v>-103</v>
      </c>
      <c r="Q78" s="88">
        <v>0</v>
      </c>
      <c r="R78" s="88">
        <v>0</v>
      </c>
      <c r="S78" s="116">
        <v>0</v>
      </c>
      <c r="U78" s="115">
        <v>-103</v>
      </c>
      <c r="V78" s="116">
        <v>9.74</v>
      </c>
      <c r="W78">
        <v>0</v>
      </c>
      <c r="X78">
        <v>0</v>
      </c>
      <c r="Y78">
        <v>9.74</v>
      </c>
      <c r="Z78">
        <v>-103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12.72</v>
      </c>
      <c r="N79" s="115">
        <v>0</v>
      </c>
      <c r="O79" s="88">
        <v>0</v>
      </c>
      <c r="P79" s="88">
        <v>-111</v>
      </c>
      <c r="Q79" s="88">
        <v>0</v>
      </c>
      <c r="R79" s="88">
        <v>0</v>
      </c>
      <c r="S79" s="116">
        <v>0</v>
      </c>
      <c r="U79" s="115">
        <v>-111</v>
      </c>
      <c r="V79" s="116">
        <v>12.72</v>
      </c>
      <c r="W79">
        <v>0</v>
      </c>
      <c r="X79">
        <v>0</v>
      </c>
      <c r="Y79">
        <v>12.72</v>
      </c>
      <c r="Z79">
        <v>-111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12.63</v>
      </c>
      <c r="N80" s="115">
        <v>0</v>
      </c>
      <c r="O80" s="88">
        <v>0</v>
      </c>
      <c r="P80" s="88">
        <v>-131</v>
      </c>
      <c r="Q80" s="88">
        <v>0</v>
      </c>
      <c r="R80" s="88">
        <v>0</v>
      </c>
      <c r="S80" s="116">
        <v>0</v>
      </c>
      <c r="U80" s="115">
        <v>-131</v>
      </c>
      <c r="V80" s="116">
        <v>12.63</v>
      </c>
      <c r="W80">
        <v>0</v>
      </c>
      <c r="X80">
        <v>0</v>
      </c>
      <c r="Y80">
        <v>12.63</v>
      </c>
      <c r="Z80">
        <v>-131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13.01</v>
      </c>
      <c r="N81" s="115">
        <v>0</v>
      </c>
      <c r="O81" s="88">
        <v>0</v>
      </c>
      <c r="P81" s="88">
        <v>-17</v>
      </c>
      <c r="Q81" s="88">
        <v>0</v>
      </c>
      <c r="R81" s="88">
        <v>0</v>
      </c>
      <c r="S81" s="116">
        <v>0</v>
      </c>
      <c r="U81" s="115">
        <v>-17</v>
      </c>
      <c r="V81" s="116">
        <v>13.01</v>
      </c>
      <c r="W81">
        <v>0</v>
      </c>
      <c r="X81">
        <v>0</v>
      </c>
      <c r="Y81">
        <v>13.01</v>
      </c>
      <c r="Z81">
        <v>-17</v>
      </c>
    </row>
    <row r="82" spans="7:26">
      <c r="G82" t="s">
        <v>124</v>
      </c>
      <c r="H82" s="115">
        <v>9.64</v>
      </c>
      <c r="I82" s="88">
        <v>0</v>
      </c>
      <c r="J82" s="88">
        <v>0</v>
      </c>
      <c r="K82" s="88">
        <v>0</v>
      </c>
      <c r="L82" s="88">
        <v>0</v>
      </c>
      <c r="M82" s="116">
        <v>13.01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22.65</v>
      </c>
      <c r="W82">
        <v>9.64</v>
      </c>
      <c r="X82">
        <v>0</v>
      </c>
      <c r="Y82">
        <v>13.01</v>
      </c>
      <c r="Z82">
        <v>0</v>
      </c>
    </row>
    <row r="83" spans="7:26">
      <c r="G83" t="s">
        <v>125</v>
      </c>
      <c r="H83" s="115">
        <v>21.2</v>
      </c>
      <c r="I83" s="88">
        <v>0</v>
      </c>
      <c r="J83" s="88">
        <v>0</v>
      </c>
      <c r="K83" s="88">
        <v>0</v>
      </c>
      <c r="L83" s="88">
        <v>0</v>
      </c>
      <c r="M83" s="116">
        <v>13.21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34.409999999999997</v>
      </c>
      <c r="W83">
        <v>21.2</v>
      </c>
      <c r="X83">
        <v>0</v>
      </c>
      <c r="Y83">
        <v>13.21</v>
      </c>
      <c r="Z83">
        <v>0</v>
      </c>
    </row>
    <row r="84" spans="7:26">
      <c r="G84" t="s">
        <v>126</v>
      </c>
      <c r="H84" s="115">
        <v>6.75</v>
      </c>
      <c r="I84" s="88">
        <v>0</v>
      </c>
      <c r="J84" s="88">
        <v>0</v>
      </c>
      <c r="K84" s="88">
        <v>0</v>
      </c>
      <c r="L84" s="88">
        <v>0</v>
      </c>
      <c r="M84" s="116">
        <v>13.2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19.95</v>
      </c>
      <c r="W84">
        <v>6.75</v>
      </c>
      <c r="X84">
        <v>0</v>
      </c>
      <c r="Y84">
        <v>13.2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13.21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13.21</v>
      </c>
      <c r="W85">
        <v>0</v>
      </c>
      <c r="X85">
        <v>0</v>
      </c>
      <c r="Y85">
        <v>13.21</v>
      </c>
      <c r="Z85">
        <v>0</v>
      </c>
    </row>
    <row r="86" spans="7:26">
      <c r="G86" t="s">
        <v>128</v>
      </c>
      <c r="H86" s="115">
        <v>43.37</v>
      </c>
      <c r="I86" s="88">
        <v>0</v>
      </c>
      <c r="J86" s="88">
        <v>0</v>
      </c>
      <c r="K86" s="88">
        <v>0</v>
      </c>
      <c r="L86" s="88">
        <v>0</v>
      </c>
      <c r="M86" s="116">
        <v>13.21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56.58</v>
      </c>
      <c r="W86">
        <v>43.37</v>
      </c>
      <c r="X86">
        <v>0</v>
      </c>
      <c r="Y86">
        <v>13.21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13.21</v>
      </c>
      <c r="N87" s="115">
        <v>0</v>
      </c>
      <c r="O87" s="88">
        <v>0</v>
      </c>
      <c r="P87" s="88">
        <v>-3</v>
      </c>
      <c r="Q87" s="88">
        <v>0</v>
      </c>
      <c r="R87" s="88">
        <v>0</v>
      </c>
      <c r="S87" s="116">
        <v>0</v>
      </c>
      <c r="U87" s="115">
        <v>-3</v>
      </c>
      <c r="V87" s="116">
        <v>13.21</v>
      </c>
      <c r="W87">
        <v>0</v>
      </c>
      <c r="X87">
        <v>0</v>
      </c>
      <c r="Y87">
        <v>13.21</v>
      </c>
      <c r="Z87">
        <v>-3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13.21</v>
      </c>
      <c r="N88" s="115">
        <v>0</v>
      </c>
      <c r="O88" s="88">
        <v>0</v>
      </c>
      <c r="P88" s="88">
        <v>-8</v>
      </c>
      <c r="Q88" s="88">
        <v>0</v>
      </c>
      <c r="R88" s="88">
        <v>0</v>
      </c>
      <c r="S88" s="116">
        <v>0</v>
      </c>
      <c r="U88" s="115">
        <v>-8</v>
      </c>
      <c r="V88" s="116">
        <v>13.21</v>
      </c>
      <c r="W88">
        <v>0</v>
      </c>
      <c r="X88">
        <v>0</v>
      </c>
      <c r="Y88">
        <v>13.21</v>
      </c>
      <c r="Z88">
        <v>-8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11.37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11.37</v>
      </c>
      <c r="W89">
        <v>0</v>
      </c>
      <c r="X89">
        <v>0</v>
      </c>
      <c r="Y89">
        <v>11.37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10.7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10.7</v>
      </c>
      <c r="W90">
        <v>0</v>
      </c>
      <c r="X90">
        <v>0</v>
      </c>
      <c r="Y90">
        <v>10.7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11.47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11.47</v>
      </c>
      <c r="W91">
        <v>0</v>
      </c>
      <c r="X91">
        <v>0</v>
      </c>
      <c r="Y91">
        <v>11.47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10.7</v>
      </c>
      <c r="N92" s="115">
        <v>0</v>
      </c>
      <c r="O92" s="88">
        <v>0</v>
      </c>
      <c r="P92" s="88">
        <v>-27</v>
      </c>
      <c r="Q92" s="88">
        <v>0</v>
      </c>
      <c r="R92" s="88">
        <v>0</v>
      </c>
      <c r="S92" s="116">
        <v>0</v>
      </c>
      <c r="U92" s="115">
        <v>-27</v>
      </c>
      <c r="V92" s="116">
        <v>10.7</v>
      </c>
      <c r="W92">
        <v>0</v>
      </c>
      <c r="X92">
        <v>0</v>
      </c>
      <c r="Y92">
        <v>10.7</v>
      </c>
      <c r="Z92">
        <v>-27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9.93</v>
      </c>
      <c r="N93" s="115">
        <v>0</v>
      </c>
      <c r="O93" s="88">
        <v>0</v>
      </c>
      <c r="P93" s="88">
        <v>-44</v>
      </c>
      <c r="Q93" s="88">
        <v>0</v>
      </c>
      <c r="R93" s="88">
        <v>0</v>
      </c>
      <c r="S93" s="116">
        <v>0</v>
      </c>
      <c r="U93" s="115">
        <v>-44</v>
      </c>
      <c r="V93" s="116">
        <v>9.93</v>
      </c>
      <c r="W93">
        <v>0</v>
      </c>
      <c r="X93">
        <v>0</v>
      </c>
      <c r="Y93">
        <v>9.93</v>
      </c>
      <c r="Z93">
        <v>-44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9.93</v>
      </c>
      <c r="N94" s="115">
        <v>0</v>
      </c>
      <c r="O94" s="88">
        <v>0</v>
      </c>
      <c r="P94" s="88">
        <v>-72</v>
      </c>
      <c r="Q94" s="88">
        <v>0</v>
      </c>
      <c r="R94" s="88">
        <v>0</v>
      </c>
      <c r="S94" s="116">
        <v>0</v>
      </c>
      <c r="U94" s="115">
        <v>-72</v>
      </c>
      <c r="V94" s="116">
        <v>9.93</v>
      </c>
      <c r="W94">
        <v>0</v>
      </c>
      <c r="X94">
        <v>0</v>
      </c>
      <c r="Y94">
        <v>9.93</v>
      </c>
      <c r="Z94">
        <v>-72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10.6</v>
      </c>
      <c r="N95" s="115">
        <v>0</v>
      </c>
      <c r="O95" s="88">
        <v>0</v>
      </c>
      <c r="P95" s="88">
        <v>-180</v>
      </c>
      <c r="Q95" s="88">
        <v>0</v>
      </c>
      <c r="R95" s="88">
        <v>0</v>
      </c>
      <c r="S95" s="116">
        <v>0</v>
      </c>
      <c r="U95" s="115">
        <v>-180</v>
      </c>
      <c r="V95" s="116">
        <v>10.6</v>
      </c>
      <c r="W95">
        <v>0</v>
      </c>
      <c r="X95">
        <v>0</v>
      </c>
      <c r="Y95">
        <v>10.6</v>
      </c>
      <c r="Z95">
        <v>-180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9.35</v>
      </c>
      <c r="N96" s="115">
        <v>0</v>
      </c>
      <c r="O96" s="88">
        <v>0</v>
      </c>
      <c r="P96" s="88">
        <v>-217</v>
      </c>
      <c r="Q96" s="88">
        <v>0</v>
      </c>
      <c r="R96" s="88">
        <v>0</v>
      </c>
      <c r="S96" s="116">
        <v>0</v>
      </c>
      <c r="U96" s="115">
        <v>-217</v>
      </c>
      <c r="V96" s="116">
        <v>9.35</v>
      </c>
      <c r="W96">
        <v>0</v>
      </c>
      <c r="X96">
        <v>0</v>
      </c>
      <c r="Y96">
        <v>9.35</v>
      </c>
      <c r="Z96">
        <v>-217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8.48</v>
      </c>
      <c r="N97" s="115">
        <v>0</v>
      </c>
      <c r="O97" s="88">
        <v>0</v>
      </c>
      <c r="P97" s="88">
        <v>-244</v>
      </c>
      <c r="Q97" s="88">
        <v>0</v>
      </c>
      <c r="R97" s="88">
        <v>0</v>
      </c>
      <c r="S97" s="116">
        <v>0</v>
      </c>
      <c r="U97" s="115">
        <v>-244</v>
      </c>
      <c r="V97" s="116">
        <v>8.48</v>
      </c>
      <c r="W97">
        <v>0</v>
      </c>
      <c r="X97">
        <v>0</v>
      </c>
      <c r="Y97">
        <v>8.48</v>
      </c>
      <c r="Z97">
        <v>-244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6.65</v>
      </c>
      <c r="N98" s="115">
        <v>0</v>
      </c>
      <c r="O98" s="88">
        <v>0</v>
      </c>
      <c r="P98" s="88">
        <v>-282</v>
      </c>
      <c r="Q98" s="88">
        <v>0</v>
      </c>
      <c r="R98" s="88">
        <v>0</v>
      </c>
      <c r="S98" s="116">
        <v>0</v>
      </c>
      <c r="U98" s="115">
        <v>-282</v>
      </c>
      <c r="V98" s="116">
        <v>6.65</v>
      </c>
      <c r="W98">
        <v>0</v>
      </c>
      <c r="X98">
        <v>0</v>
      </c>
      <c r="Y98">
        <v>6.65</v>
      </c>
      <c r="Z98">
        <v>-282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0.18248249999999999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0.20766750000000006</v>
      </c>
      <c r="N99" s="110">
        <f t="shared" si="1"/>
        <v>0</v>
      </c>
      <c r="O99" s="111">
        <f t="shared" si="1"/>
        <v>-0.33705000000000002</v>
      </c>
      <c r="P99" s="111">
        <f t="shared" si="1"/>
        <v>-2.6662675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-3.0033174999999996</v>
      </c>
      <c r="V99" s="112">
        <f t="shared" si="1"/>
        <v>0.39015000000000016</v>
      </c>
      <c r="W99">
        <f t="shared" si="1"/>
        <v>0.18248249999999999</v>
      </c>
      <c r="X99">
        <f t="shared" si="1"/>
        <v>-0.33705000000000002</v>
      </c>
      <c r="Y99">
        <f t="shared" si="1"/>
        <v>0.20766750000000006</v>
      </c>
      <c r="Z99">
        <f t="shared" si="1"/>
        <v>-2.6662675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2023-03-31T11:00:44Z</dcterms:modified>
</cp:coreProperties>
</file>